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onn\Downloads\"/>
    </mc:Choice>
  </mc:AlternateContent>
  <xr:revisionPtr revIDLastSave="0" documentId="13_ncr:1_{EB012D7E-F5DD-476E-A3E8-FC95219ED206}" xr6:coauthVersionLast="47" xr6:coauthVersionMax="47" xr10:uidLastSave="{00000000-0000-0000-0000-000000000000}"/>
  <bookViews>
    <workbookView xWindow="-108" yWindow="-108" windowWidth="23256" windowHeight="12456" xr2:uid="{CD0B7C85-2117-4449-87D0-9D724B6CD9A1}"/>
  </bookViews>
  <sheets>
    <sheet name="Edik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14" i="1"/>
  <c r="J64" i="1" l="1"/>
  <c r="J65" i="1"/>
  <c r="J63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45" i="1"/>
  <c r="J33" i="1"/>
  <c r="J34" i="1"/>
  <c r="J35" i="1"/>
  <c r="J36" i="1"/>
  <c r="J37" i="1"/>
  <c r="J38" i="1"/>
  <c r="J39" i="1"/>
  <c r="J40" i="1"/>
  <c r="J41" i="1"/>
  <c r="J42" i="1"/>
  <c r="J32" i="1"/>
  <c r="J68" i="1" l="1"/>
  <c r="J69" i="1" s="1"/>
  <c r="J70" i="1" s="1"/>
</calcChain>
</file>

<file path=xl/sharedStrings.xml><?xml version="1.0" encoding="utf-8"?>
<sst xmlns="http://schemas.openxmlformats.org/spreadsheetml/2006/main" count="306" uniqueCount="126">
  <si>
    <t>Raison Sociale :</t>
  </si>
  <si>
    <t>Nom Prénom :</t>
  </si>
  <si>
    <t>Adresse :</t>
  </si>
  <si>
    <t>Cp Ville :</t>
  </si>
  <si>
    <t>Téléphone :</t>
  </si>
  <si>
    <t>Email :</t>
  </si>
  <si>
    <t>FORMULAIRE DE COMMANDE A RETOURNER A : commandes@fbcs.fr</t>
  </si>
  <si>
    <t>Réf FBCS</t>
  </si>
  <si>
    <t>Désignation</t>
  </si>
  <si>
    <t>EDIKIO ACCESS</t>
  </si>
  <si>
    <t>EDIKIO FLEX</t>
  </si>
  <si>
    <t>EDIKIO DUPLEX</t>
  </si>
  <si>
    <t>Conditionnement minimum</t>
  </si>
  <si>
    <t>Prix HT unité</t>
  </si>
  <si>
    <t>Quantité à commander</t>
  </si>
  <si>
    <t>Total HT</t>
  </si>
  <si>
    <t>AR00081</t>
  </si>
  <si>
    <t>Piques fins pour étiquettes de prix - hauteur 8cm 1 sachet de 25 pièces</t>
  </si>
  <si>
    <t>x</t>
  </si>
  <si>
    <t>Vendu par 25</t>
  </si>
  <si>
    <t>AR00083</t>
  </si>
  <si>
    <t>Supports magnétiques tige tête pivotante pour étiquettes de prix - hauteur 8cm 1 sachet de 25 pièces</t>
  </si>
  <si>
    <t>AR00087</t>
  </si>
  <si>
    <t>Supports à poser pour étiquettes de prix 1 sachet de 25 pièces</t>
  </si>
  <si>
    <t>AR00088</t>
  </si>
  <si>
    <t>Piques larges dentelés pour étiquettes de prix - hauteur 10cm 1 sachet de 25 pièces</t>
  </si>
  <si>
    <t>AR00300</t>
  </si>
  <si>
    <t>Supports magnétiques tige tête pivotante pour étiquettes de prix - hauteur 12cm 1 sachet de 25 pièces</t>
  </si>
  <si>
    <t>AR00089</t>
  </si>
  <si>
    <t>Macarons 'Promo'+ Clips Cristal pour fixation 1 sachet de 25 pièces</t>
  </si>
  <si>
    <t>AR00090</t>
  </si>
  <si>
    <t>Pinces tige tête pivotante pour étiquettes de prix - hauteur 4cm 1 sachet de 25 pièces</t>
  </si>
  <si>
    <t>AR00091</t>
  </si>
  <si>
    <t>Pinces tige tête pivotante pour étiquettes de prix - hauteur 8cm 1 sachet de 25 pièces</t>
  </si>
  <si>
    <t>AR00092</t>
  </si>
  <si>
    <r>
      <rPr>
        <sz val="11"/>
        <rFont val="Calibri"/>
        <family val="2"/>
      </rPr>
      <t>Gripeurs en H
1 sachet de 25 pièces</t>
    </r>
  </si>
  <si>
    <t>AR00094</t>
  </si>
  <si>
    <t>Porte Double Cartes (pour 2 cartes CR80) 1 sachet de 5 pièces</t>
  </si>
  <si>
    <t>Vendu par 5</t>
  </si>
  <si>
    <t>AR00096</t>
  </si>
  <si>
    <t>Support Aspect Cristal - hauteur 8cm 1 sachet de 25 pièces</t>
  </si>
  <si>
    <t>AR00098</t>
  </si>
  <si>
    <t>Support Aspect Cristal - hauteur 12cm 1 sachet de 25 pièces</t>
  </si>
  <si>
    <t>AR0009</t>
  </si>
  <si>
    <t>Porte-étiquettes bas en inox - 1 sachet de 10 pièces</t>
  </si>
  <si>
    <t>Vendu par 10</t>
  </si>
  <si>
    <t>AR00101</t>
  </si>
  <si>
    <t>Porte-étiquettes haut - Inox et Zinc - 10 cm - 1 sachet de 5 pièces</t>
  </si>
  <si>
    <t>AR00102</t>
  </si>
  <si>
    <t>Porte-étiquettes haut - Inox et Zinc - 18 cm - 1 sachet de 5 pièces</t>
  </si>
  <si>
    <t>AR00104</t>
  </si>
  <si>
    <t>Pic en Inox - 6 cm - 1 sachet de 200 pièces</t>
  </si>
  <si>
    <t>Vendu par 200</t>
  </si>
  <si>
    <t>AR00021</t>
  </si>
  <si>
    <r>
      <rPr>
        <sz val="11"/>
        <rFont val="Calibri"/>
        <family val="1"/>
      </rPr>
      <t>BLANC - 500 impressions / film - Pour EDIKIO ACCESS</t>
    </r>
  </si>
  <si>
    <r>
      <rPr>
        <sz val="11"/>
        <rFont val="Calibri"/>
        <family val="1"/>
      </rPr>
      <t>x</t>
    </r>
  </si>
  <si>
    <t>Vente à l'unité</t>
  </si>
  <si>
    <t>AR00022</t>
  </si>
  <si>
    <t>BLANC - 1000 impressions / film - Pour EDIKIO FLEX &amp; DUPLEX</t>
  </si>
  <si>
    <t>AR00023</t>
  </si>
  <si>
    <r>
      <rPr>
        <sz val="11"/>
        <rFont val="Calibri"/>
        <family val="1"/>
      </rPr>
      <t>NOIR - 500 impressions / film - Pour EDIKIO ACCESS</t>
    </r>
  </si>
  <si>
    <t>AR00024</t>
  </si>
  <si>
    <r>
      <rPr>
        <sz val="11"/>
        <rFont val="Calibri"/>
        <family val="1"/>
      </rPr>
      <t>NOIR - 2000 impressions / film - Pour EDIKIO FLEX &amp; DUPLEX</t>
    </r>
  </si>
  <si>
    <t>AR00025</t>
  </si>
  <si>
    <r>
      <rPr>
        <sz val="11"/>
        <rFont val="Calibri"/>
        <family val="1"/>
      </rPr>
      <t>BLEU - 1000 impressions / film - Pour EDIKIO FLEX &amp; DUPLEX</t>
    </r>
  </si>
  <si>
    <t>AR00026</t>
  </si>
  <si>
    <r>
      <rPr>
        <sz val="11"/>
        <rFont val="Calibri"/>
        <family val="1"/>
      </rPr>
      <t>ROUGE - 1000 impressions / film - Pour EDIKIO FLEX &amp; DUPLEX</t>
    </r>
  </si>
  <si>
    <t>AR00027</t>
  </si>
  <si>
    <r>
      <rPr>
        <sz val="11"/>
        <rFont val="Calibri"/>
        <family val="1"/>
      </rPr>
      <t>VERT - 1000 impressions / film - Pour EDIKIO FLEX &amp; DUPLEX</t>
    </r>
  </si>
  <si>
    <t>AR00028</t>
  </si>
  <si>
    <r>
      <rPr>
        <sz val="11"/>
        <rFont val="Calibri"/>
        <family val="1"/>
      </rPr>
      <t>OR - 1000 impressions / film - Pour EDIKIO FLEX &amp; DUPLEX</t>
    </r>
  </si>
  <si>
    <t>AR00029</t>
  </si>
  <si>
    <r>
      <rPr>
        <sz val="11"/>
        <rFont val="Calibri"/>
        <family val="1"/>
      </rPr>
      <t>ARGENT - 1000 impressions / film - Pour EDIKIO FLEX &amp; DUPLEX</t>
    </r>
  </si>
  <si>
    <t>AR00037</t>
  </si>
  <si>
    <r>
      <rPr>
        <sz val="11"/>
        <rFont val="Calibri"/>
        <family val="1"/>
      </rPr>
      <t>COULEUR 5 panneaux YMCKO - 300 impressions / film - Pour EDIKIO FLEX &amp; DUPLEX</t>
    </r>
  </si>
  <si>
    <t>AR00957</t>
  </si>
  <si>
    <r>
      <rPr>
        <sz val="11"/>
        <rFont val="Calibri"/>
        <family val="1"/>
      </rPr>
      <t>BLACKFLEX - jusqu'à 1000 impressions / film - Pour EDIKIO FLEX Compatible avec les cartes papier ref C2501</t>
    </r>
  </si>
  <si>
    <r>
      <rPr>
        <sz val="11"/>
        <color rgb="FFDB001A"/>
        <rFont val="Calibri"/>
        <family val="1"/>
      </rPr>
      <t>CARTES</t>
    </r>
  </si>
  <si>
    <t>AR00039</t>
  </si>
  <si>
    <r>
      <rPr>
        <sz val="11"/>
        <rFont val="Calibri"/>
        <family val="1"/>
      </rPr>
      <t>Cartes PVC Noires mates - 0,76 mm - 86x54mm - 5 packs de 100 cartes</t>
    </r>
  </si>
  <si>
    <t>Vendu par 100</t>
  </si>
  <si>
    <t>AR00040</t>
  </si>
  <si>
    <r>
      <rPr>
        <sz val="11"/>
        <rFont val="Calibri"/>
        <family val="1"/>
      </rPr>
      <t>Cartes PVC Longues Noires Mates - 0,50mm - 120x50mm - 5 packs de 100 cartes</t>
    </r>
  </si>
  <si>
    <t>AR00041</t>
  </si>
  <si>
    <r>
      <rPr>
        <sz val="11"/>
        <rFont val="Calibri"/>
        <family val="1"/>
      </rPr>
      <t>Cartes PVC Longues Noires Mates - 0,50mm - 150x50mm - 5 packs de 100 cartes</t>
    </r>
  </si>
  <si>
    <t>AR000464</t>
  </si>
  <si>
    <r>
      <rPr>
        <sz val="11"/>
        <rFont val="Calibri"/>
        <family val="1"/>
      </rPr>
      <t>Cartes PVC Blanches - 0,76 mm - 86x54mm - 5 packs de 100 cartes</t>
    </r>
  </si>
  <si>
    <t>AR00042</t>
  </si>
  <si>
    <r>
      <rPr>
        <sz val="11"/>
        <rFont val="Calibri"/>
        <family val="1"/>
      </rPr>
      <t>Cartes PVC Longues Blanches - 0,50mm - 120x50mm - 5 packs de 100 cartes</t>
    </r>
  </si>
  <si>
    <t>AR00296</t>
  </si>
  <si>
    <r>
      <rPr>
        <sz val="11"/>
        <rFont val="Calibri"/>
        <family val="1"/>
      </rPr>
      <t>Cartes PVC Longues Blanches - 0,50mm - 150x50mm - 5 packs de 100 cartes</t>
    </r>
  </si>
  <si>
    <t>AR00043</t>
  </si>
  <si>
    <r>
      <rPr>
        <sz val="11"/>
        <rFont val="Calibri"/>
        <family val="1"/>
      </rPr>
      <t>Cartes PVC Jaunes - 0,76 mm - 86x54mm - 1 pack de 100 cartes</t>
    </r>
  </si>
  <si>
    <t>AR00044</t>
  </si>
  <si>
    <r>
      <rPr>
        <sz val="11"/>
        <rFont val="Calibri"/>
        <family val="1"/>
      </rPr>
      <t>Cartes PVC Rouges - 0,76 mm - 86x54mm - 1 pack de 100 cartes</t>
    </r>
  </si>
  <si>
    <t>AR00938</t>
  </si>
  <si>
    <r>
      <rPr>
        <sz val="11"/>
        <rFont val="Calibri"/>
        <family val="1"/>
      </rPr>
      <t>Cartes PVC Vertes - 0,76 mm - 86x54mm - 1 pack de 100 cartes</t>
    </r>
  </si>
  <si>
    <t>AR00045</t>
  </si>
  <si>
    <r>
      <rPr>
        <sz val="11"/>
        <rFont val="Calibri"/>
        <family val="1"/>
      </rPr>
      <t>Cartes PVC Or - 0,76 mm - 86x54mm - 1 pack de 100 cartes</t>
    </r>
  </si>
  <si>
    <t>AR00046</t>
  </si>
  <si>
    <r>
      <rPr>
        <sz val="11"/>
        <rFont val="Calibri"/>
        <family val="1"/>
      </rPr>
      <t>Cartes PVC Argent - 0,76 mm - 86x54mm - 1 pack de 100 cartes</t>
    </r>
  </si>
  <si>
    <t>AR00049</t>
  </si>
  <si>
    <r>
      <rPr>
        <sz val="11"/>
        <rFont val="Calibri"/>
        <family val="1"/>
      </rPr>
      <t>Tri-cartes (Cartes sécables en 3 parties) PVC  Noires mates - 0,76mm - 1 pack de 100 cartes</t>
    </r>
  </si>
  <si>
    <t>AR00051</t>
  </si>
  <si>
    <r>
      <rPr>
        <sz val="11"/>
        <rFont val="Calibri"/>
        <family val="1"/>
      </rPr>
      <t>Tri-cartes (Cartes sécables en 3 parties) PVC  Blanches - 0,76mm - 1 pack de 100 cartes</t>
    </r>
  </si>
  <si>
    <t>AR00052</t>
  </si>
  <si>
    <r>
      <rPr>
        <sz val="11"/>
        <rFont val="Calibri"/>
        <family val="1"/>
      </rPr>
      <t>Cartes PVC Pré Imprimées Design Ardoise - 0,76mm - 86x54mm - 1 pack de 100 cartes</t>
    </r>
  </si>
  <si>
    <t>AR00419</t>
  </si>
  <si>
    <r>
      <rPr>
        <sz val="11"/>
        <rFont val="Calibri"/>
        <family val="1"/>
      </rPr>
      <t xml:space="preserve">Cartes Papier (cellulose) Blanches - 0,76 mm - 86x54mm - 1 pack de 500 cartes </t>
    </r>
    <r>
      <rPr>
        <sz val="11"/>
        <color rgb="FFFF0000"/>
        <rFont val="Calibri"/>
        <family val="1"/>
      </rPr>
      <t>Compatibles uniquement avec le ruban BLACKFLEX ref RCT019NAA</t>
    </r>
  </si>
  <si>
    <t>Vendu par 500</t>
  </si>
  <si>
    <r>
      <rPr>
        <sz val="11"/>
        <color rgb="FFDB001A"/>
        <rFont val="Calibri"/>
        <family val="1"/>
      </rPr>
      <t>NETTOYAGE</t>
    </r>
  </si>
  <si>
    <r>
      <rPr>
        <b/>
        <sz val="11"/>
        <rFont val="Calibri"/>
        <family val="1"/>
      </rPr>
      <t>REF                                                                                                                                                  DESIGNATION</t>
    </r>
  </si>
  <si>
    <r>
      <rPr>
        <sz val="11"/>
        <color rgb="FFDB0013"/>
        <rFont val="Calibri"/>
        <family val="1"/>
      </rPr>
      <t>EDIKIO ACCESS</t>
    </r>
  </si>
  <si>
    <r>
      <rPr>
        <sz val="11"/>
        <color rgb="FFDB0013"/>
        <rFont val="Calibri"/>
        <family val="1"/>
      </rPr>
      <t>EDIKIO FLEX</t>
    </r>
  </si>
  <si>
    <r>
      <rPr>
        <sz val="11"/>
        <color rgb="FFDB0013"/>
        <rFont val="Calibri"/>
        <family val="1"/>
      </rPr>
      <t>EDIKIO DUPLEX</t>
    </r>
  </si>
  <si>
    <t>AR00053</t>
  </si>
  <si>
    <r>
      <rPr>
        <sz val="11"/>
        <rFont val="Calibri"/>
        <family val="1"/>
      </rPr>
      <t>Kit de nettoyage Régulier - 5 cartes adhésives et 5 bâtonnets de nettoyage - pour EDIKIO FLEX &amp; DUPLEX</t>
    </r>
  </si>
  <si>
    <t>AR00055</t>
  </si>
  <si>
    <r>
      <rPr>
        <sz val="11"/>
        <rFont val="Calibri"/>
        <family val="1"/>
      </rPr>
      <t>Kit de Nettoyage Avancé - 2 cartes en T, 2 cartes de nettoyage adhésives, 1 stylo et 60 lingettes - pour EDIKIO FLEX &amp; DUPLEX</t>
    </r>
  </si>
  <si>
    <t>AR00061</t>
  </si>
  <si>
    <r>
      <rPr>
        <sz val="11"/>
        <rFont val="Calibri"/>
        <family val="1"/>
      </rPr>
      <t>Kit de Nettoyage complet - 2 cartes en T, 1 stylo de nettoyage - pour EDIKIO ACCESS</t>
    </r>
  </si>
  <si>
    <t>Total TTC</t>
  </si>
  <si>
    <t>TVA 20%</t>
  </si>
  <si>
    <t>….................................................................................</t>
  </si>
  <si>
    <t xml:space="preserve">Merci de nous indiquer le caractère d'urgence </t>
  </si>
  <si>
    <t>- Attention des frais de livraison seront à présent facturés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</si>
</sst>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_-* #,##0.00\ [$€-40C]_-;\-* #,##0.00\ [$€-40C]_-;_-* &quot;-&quot;??\ [$€-40C]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6"/>
      <color rgb="FFFFFFFF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sz val="11"/>
      <name val="Calibri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DB001A"/>
      <name val="Calibri"/>
      <family val="1"/>
    </font>
    <font>
      <sz val="11"/>
      <color rgb="FFFF0000"/>
      <name val="Calibri"/>
      <family val="1"/>
    </font>
    <font>
      <b/>
      <sz val="11"/>
      <name val="Calibri"/>
      <family val="2"/>
    </font>
    <font>
      <b/>
      <sz val="11"/>
      <name val="Calibri"/>
      <family val="1"/>
    </font>
    <font>
      <sz val="11"/>
      <color rgb="FFDB0013"/>
      <name val="Calibri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9900FF"/>
        <bgColor indexed="64"/>
      </patternFill>
    </fill>
    <fill>
      <patternFill patternType="solid">
        <fgColor rgb="FFE6E6E6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164" fontId="0" fillId="0" borderId="1" xfId="2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10" fillId="0" borderId="1" xfId="2" applyNumberFormat="1" applyFont="1" applyBorder="1" applyAlignment="1" applyProtection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 applyProtection="1">
      <alignment horizontal="center"/>
    </xf>
    <xf numFmtId="0" fontId="2" fillId="0" borderId="0" xfId="0" applyFont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0" fillId="0" borderId="0" xfId="0" applyBorder="1" applyAlignment="1">
      <alignment horizontal="left" vertical="top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5" borderId="0" xfId="0" applyFill="1" applyBorder="1" applyAlignment="1" applyProtection="1">
      <alignment horizontal="center"/>
      <protection locked="0"/>
    </xf>
    <xf numFmtId="164" fontId="0" fillId="5" borderId="0" xfId="1" applyNumberFormat="1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vertical="center"/>
    </xf>
    <xf numFmtId="0" fontId="0" fillId="5" borderId="0" xfId="0" applyFill="1" applyBorder="1" applyAlignment="1" applyProtection="1">
      <alignment horizontal="left"/>
      <protection locked="0"/>
    </xf>
    <xf numFmtId="0" fontId="14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272795</xdr:colOff>
      <xdr:row>14</xdr:row>
      <xdr:rowOff>35051</xdr:rowOff>
    </xdr:from>
    <xdr:ext cx="216408" cy="298703"/>
    <xdr:pic>
      <xdr:nvPicPr>
        <xdr:cNvPr id="2" name="image37.png">
          <a:extLst>
            <a:ext uri="{FF2B5EF4-FFF2-40B4-BE49-F238E27FC236}">
              <a16:creationId xmlns:a16="http://schemas.microsoft.com/office/drawing/2014/main" id="{E60D2FAC-B081-4FAD-881B-5F8B222B9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750" y="4873751"/>
          <a:ext cx="216408" cy="298703"/>
        </a:xfrm>
        <a:prstGeom prst="rect">
          <a:avLst/>
        </a:prstGeom>
      </xdr:spPr>
    </xdr:pic>
    <xdr:clientData/>
  </xdr:oneCellAnchor>
  <xdr:oneCellAnchor>
    <xdr:from>
      <xdr:col>1</xdr:col>
      <xdr:colOff>205739</xdr:colOff>
      <xdr:row>15</xdr:row>
      <xdr:rowOff>88391</xdr:rowOff>
    </xdr:from>
    <xdr:ext cx="329183" cy="217931"/>
    <xdr:pic>
      <xdr:nvPicPr>
        <xdr:cNvPr id="3" name="image38.png">
          <a:extLst>
            <a:ext uri="{FF2B5EF4-FFF2-40B4-BE49-F238E27FC236}">
              <a16:creationId xmlns:a16="http://schemas.microsoft.com/office/drawing/2014/main" id="{F0DE9D78-1737-4C02-AADC-951F456A4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599" y="5340476"/>
          <a:ext cx="329183" cy="217931"/>
        </a:xfrm>
        <a:prstGeom prst="rect">
          <a:avLst/>
        </a:prstGeom>
      </xdr:spPr>
    </xdr:pic>
    <xdr:clientData/>
  </xdr:oneCellAnchor>
  <xdr:oneCellAnchor>
    <xdr:from>
      <xdr:col>1</xdr:col>
      <xdr:colOff>245144</xdr:colOff>
      <xdr:row>16</xdr:row>
      <xdr:rowOff>50291</xdr:rowOff>
    </xdr:from>
    <xdr:ext cx="216724" cy="300269"/>
    <xdr:pic>
      <xdr:nvPicPr>
        <xdr:cNvPr id="4" name="image39.jpeg">
          <a:extLst>
            <a:ext uri="{FF2B5EF4-FFF2-40B4-BE49-F238E27FC236}">
              <a16:creationId xmlns:a16="http://schemas.microsoft.com/office/drawing/2014/main" id="{39FDBC42-3EB6-406D-B52D-EBF74194A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004" y="5711951"/>
          <a:ext cx="216724" cy="300269"/>
        </a:xfrm>
        <a:prstGeom prst="rect">
          <a:avLst/>
        </a:prstGeom>
      </xdr:spPr>
    </xdr:pic>
    <xdr:clientData/>
  </xdr:oneCellAnchor>
  <xdr:oneCellAnchor>
    <xdr:from>
      <xdr:col>1</xdr:col>
      <xdr:colOff>245364</xdr:colOff>
      <xdr:row>17</xdr:row>
      <xdr:rowOff>25908</xdr:rowOff>
    </xdr:from>
    <xdr:ext cx="204215" cy="355092"/>
    <xdr:pic>
      <xdr:nvPicPr>
        <xdr:cNvPr id="5" name="image40.png">
          <a:extLst>
            <a:ext uri="{FF2B5EF4-FFF2-40B4-BE49-F238E27FC236}">
              <a16:creationId xmlns:a16="http://schemas.microsoft.com/office/drawing/2014/main" id="{F69CC7DE-D1B1-4395-9E7F-B96BB8B20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224" y="6089523"/>
          <a:ext cx="204215" cy="355092"/>
        </a:xfrm>
        <a:prstGeom prst="rect">
          <a:avLst/>
        </a:prstGeom>
      </xdr:spPr>
    </xdr:pic>
    <xdr:clientData/>
  </xdr:oneCellAnchor>
  <xdr:oneCellAnchor>
    <xdr:from>
      <xdr:col>1</xdr:col>
      <xdr:colOff>227878</xdr:colOff>
      <xdr:row>18</xdr:row>
      <xdr:rowOff>59185</xdr:rowOff>
    </xdr:from>
    <xdr:ext cx="256874" cy="268436"/>
    <xdr:pic>
      <xdr:nvPicPr>
        <xdr:cNvPr id="6" name="image41.jpeg">
          <a:extLst>
            <a:ext uri="{FF2B5EF4-FFF2-40B4-BE49-F238E27FC236}">
              <a16:creationId xmlns:a16="http://schemas.microsoft.com/office/drawing/2014/main" id="{DF53C274-E4EC-4971-B3EA-59A87FC2A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928" y="6532375"/>
          <a:ext cx="256874" cy="268436"/>
        </a:xfrm>
        <a:prstGeom prst="rect">
          <a:avLst/>
        </a:prstGeom>
      </xdr:spPr>
    </xdr:pic>
    <xdr:clientData/>
  </xdr:oneCellAnchor>
  <xdr:oneCellAnchor>
    <xdr:from>
      <xdr:col>1</xdr:col>
      <xdr:colOff>172777</xdr:colOff>
      <xdr:row>19</xdr:row>
      <xdr:rowOff>131826</xdr:rowOff>
    </xdr:from>
    <xdr:ext cx="500197" cy="506350"/>
    <xdr:pic>
      <xdr:nvPicPr>
        <xdr:cNvPr id="7" name="image42.jpeg">
          <a:extLst>
            <a:ext uri="{FF2B5EF4-FFF2-40B4-BE49-F238E27FC236}">
              <a16:creationId xmlns:a16="http://schemas.microsoft.com/office/drawing/2014/main" id="{C6B0C9BD-8152-46EB-A008-324AED056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827" y="7018401"/>
          <a:ext cx="500197" cy="506350"/>
        </a:xfrm>
        <a:prstGeom prst="rect">
          <a:avLst/>
        </a:prstGeom>
      </xdr:spPr>
    </xdr:pic>
    <xdr:clientData/>
  </xdr:oneCellAnchor>
  <xdr:oneCellAnchor>
    <xdr:from>
      <xdr:col>1</xdr:col>
      <xdr:colOff>320040</xdr:colOff>
      <xdr:row>21</xdr:row>
      <xdr:rowOff>132587</xdr:rowOff>
    </xdr:from>
    <xdr:ext cx="187451" cy="140207"/>
    <xdr:pic>
      <xdr:nvPicPr>
        <xdr:cNvPr id="8" name="image43.jpeg">
          <a:extLst>
            <a:ext uri="{FF2B5EF4-FFF2-40B4-BE49-F238E27FC236}">
              <a16:creationId xmlns:a16="http://schemas.microsoft.com/office/drawing/2014/main" id="{75AFD661-8721-4773-B32E-6CF20C9B8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7842122"/>
          <a:ext cx="187451" cy="140207"/>
        </a:xfrm>
        <a:prstGeom prst="rect">
          <a:avLst/>
        </a:prstGeom>
      </xdr:spPr>
    </xdr:pic>
    <xdr:clientData/>
  </xdr:oneCellAnchor>
  <xdr:oneCellAnchor>
    <xdr:from>
      <xdr:col>1</xdr:col>
      <xdr:colOff>245364</xdr:colOff>
      <xdr:row>22</xdr:row>
      <xdr:rowOff>19811</xdr:rowOff>
    </xdr:from>
    <xdr:ext cx="358139" cy="356615"/>
    <xdr:pic>
      <xdr:nvPicPr>
        <xdr:cNvPr id="9" name="image44.jpeg">
          <a:extLst>
            <a:ext uri="{FF2B5EF4-FFF2-40B4-BE49-F238E27FC236}">
              <a16:creationId xmlns:a16="http://schemas.microsoft.com/office/drawing/2014/main" id="{56A4B781-E142-432A-A6E0-869FEF390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224" y="8131301"/>
          <a:ext cx="358139" cy="356615"/>
        </a:xfrm>
        <a:prstGeom prst="rect">
          <a:avLst/>
        </a:prstGeom>
      </xdr:spPr>
    </xdr:pic>
    <xdr:clientData/>
  </xdr:oneCellAnchor>
  <xdr:oneCellAnchor>
    <xdr:from>
      <xdr:col>1</xdr:col>
      <xdr:colOff>303276</xdr:colOff>
      <xdr:row>23</xdr:row>
      <xdr:rowOff>59435</xdr:rowOff>
    </xdr:from>
    <xdr:ext cx="219456" cy="281939"/>
    <xdr:pic>
      <xdr:nvPicPr>
        <xdr:cNvPr id="10" name="image45.png">
          <a:extLst>
            <a:ext uri="{FF2B5EF4-FFF2-40B4-BE49-F238E27FC236}">
              <a16:creationId xmlns:a16="http://schemas.microsoft.com/office/drawing/2014/main" id="{39D16C42-56FD-4554-A286-341290B2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326" y="8580500"/>
          <a:ext cx="219456" cy="281939"/>
        </a:xfrm>
        <a:prstGeom prst="rect">
          <a:avLst/>
        </a:prstGeom>
      </xdr:spPr>
    </xdr:pic>
    <xdr:clientData/>
  </xdr:oneCellAnchor>
  <xdr:oneCellAnchor>
    <xdr:from>
      <xdr:col>1</xdr:col>
      <xdr:colOff>278891</xdr:colOff>
      <xdr:row>24</xdr:row>
      <xdr:rowOff>13716</xdr:rowOff>
    </xdr:from>
    <xdr:ext cx="225551" cy="359663"/>
    <xdr:pic>
      <xdr:nvPicPr>
        <xdr:cNvPr id="11" name="image46.png">
          <a:extLst>
            <a:ext uri="{FF2B5EF4-FFF2-40B4-BE49-F238E27FC236}">
              <a16:creationId xmlns:a16="http://schemas.microsoft.com/office/drawing/2014/main" id="{58757BEA-63A2-4941-AAD6-E4148034D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51" y="8951976"/>
          <a:ext cx="225551" cy="359663"/>
        </a:xfrm>
        <a:prstGeom prst="rect">
          <a:avLst/>
        </a:prstGeom>
      </xdr:spPr>
    </xdr:pic>
    <xdr:clientData/>
  </xdr:oneCellAnchor>
  <xdr:oneCellAnchor>
    <xdr:from>
      <xdr:col>1</xdr:col>
      <xdr:colOff>217342</xdr:colOff>
      <xdr:row>13</xdr:row>
      <xdr:rowOff>39624</xdr:rowOff>
    </xdr:from>
    <xdr:ext cx="254873" cy="312315"/>
    <xdr:pic>
      <xdr:nvPicPr>
        <xdr:cNvPr id="12" name="image47.jpeg">
          <a:extLst>
            <a:ext uri="{FF2B5EF4-FFF2-40B4-BE49-F238E27FC236}">
              <a16:creationId xmlns:a16="http://schemas.microsoft.com/office/drawing/2014/main" id="{35730FE8-ECE1-4463-8F33-544838358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487" y="4468749"/>
          <a:ext cx="254873" cy="312315"/>
        </a:xfrm>
        <a:prstGeom prst="rect">
          <a:avLst/>
        </a:prstGeom>
      </xdr:spPr>
    </xdr:pic>
    <xdr:clientData/>
  </xdr:oneCellAnchor>
  <xdr:oneCellAnchor>
    <xdr:from>
      <xdr:col>1</xdr:col>
      <xdr:colOff>243840</xdr:colOff>
      <xdr:row>25</xdr:row>
      <xdr:rowOff>99059</xdr:rowOff>
    </xdr:from>
    <xdr:ext cx="315467" cy="217931"/>
    <xdr:pic>
      <xdr:nvPicPr>
        <xdr:cNvPr id="13" name="image51.jpeg">
          <a:extLst>
            <a:ext uri="{FF2B5EF4-FFF2-40B4-BE49-F238E27FC236}">
              <a16:creationId xmlns:a16="http://schemas.microsoft.com/office/drawing/2014/main" id="{12E92E80-9D31-4CB9-9B72-ED5576791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9439274"/>
          <a:ext cx="315467" cy="217931"/>
        </a:xfrm>
        <a:prstGeom prst="rect">
          <a:avLst/>
        </a:prstGeom>
      </xdr:spPr>
    </xdr:pic>
    <xdr:clientData/>
  </xdr:oneCellAnchor>
  <xdr:oneCellAnchor>
    <xdr:from>
      <xdr:col>1</xdr:col>
      <xdr:colOff>281940</xdr:colOff>
      <xdr:row>26</xdr:row>
      <xdr:rowOff>22860</xdr:rowOff>
    </xdr:from>
    <xdr:ext cx="204216" cy="310895"/>
    <xdr:pic>
      <xdr:nvPicPr>
        <xdr:cNvPr id="14" name="image52.jpeg">
          <a:extLst>
            <a:ext uri="{FF2B5EF4-FFF2-40B4-BE49-F238E27FC236}">
              <a16:creationId xmlns:a16="http://schemas.microsoft.com/office/drawing/2014/main" id="{96742477-A3D8-4B9E-8271-79CC46ABF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9772650"/>
          <a:ext cx="204216" cy="310895"/>
        </a:xfrm>
        <a:prstGeom prst="rect">
          <a:avLst/>
        </a:prstGeom>
      </xdr:spPr>
    </xdr:pic>
    <xdr:clientData/>
  </xdr:oneCellAnchor>
  <xdr:oneCellAnchor>
    <xdr:from>
      <xdr:col>1</xdr:col>
      <xdr:colOff>310895</xdr:colOff>
      <xdr:row>27</xdr:row>
      <xdr:rowOff>10667</xdr:rowOff>
    </xdr:from>
    <xdr:ext cx="143256" cy="391667"/>
    <xdr:pic>
      <xdr:nvPicPr>
        <xdr:cNvPr id="15" name="image53.jpeg">
          <a:extLst>
            <a:ext uri="{FF2B5EF4-FFF2-40B4-BE49-F238E27FC236}">
              <a16:creationId xmlns:a16="http://schemas.microsoft.com/office/drawing/2014/main" id="{C10FF817-2B00-4225-A870-1D6133836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850" y="10175747"/>
          <a:ext cx="143256" cy="391667"/>
        </a:xfrm>
        <a:prstGeom prst="rect">
          <a:avLst/>
        </a:prstGeom>
      </xdr:spPr>
    </xdr:pic>
    <xdr:clientData/>
  </xdr:oneCellAnchor>
  <xdr:oneCellAnchor>
    <xdr:from>
      <xdr:col>1</xdr:col>
      <xdr:colOff>131063</xdr:colOff>
      <xdr:row>28</xdr:row>
      <xdr:rowOff>3809</xdr:rowOff>
    </xdr:from>
    <xdr:ext cx="548640" cy="393700"/>
    <xdr:grpSp>
      <xdr:nvGrpSpPr>
        <xdr:cNvPr id="16" name="Group 57">
          <a:extLst>
            <a:ext uri="{FF2B5EF4-FFF2-40B4-BE49-F238E27FC236}">
              <a16:creationId xmlns:a16="http://schemas.microsoft.com/office/drawing/2014/main" id="{F2F1FC86-23C6-4B9E-8A24-64A61E17B646}"/>
            </a:ext>
          </a:extLst>
        </xdr:cNvPr>
        <xdr:cNvGrpSpPr/>
      </xdr:nvGrpSpPr>
      <xdr:grpSpPr>
        <a:xfrm>
          <a:off x="915923" y="10961369"/>
          <a:ext cx="548640" cy="393700"/>
          <a:chOff x="0" y="0"/>
          <a:chExt cx="548640" cy="393700"/>
        </a:xfrm>
      </xdr:grpSpPr>
      <xdr:pic>
        <xdr:nvPicPr>
          <xdr:cNvPr id="17" name="image54.png">
            <a:extLst>
              <a:ext uri="{FF2B5EF4-FFF2-40B4-BE49-F238E27FC236}">
                <a16:creationId xmlns:a16="http://schemas.microsoft.com/office/drawing/2014/main" id="{DDE65EC1-ED3C-446C-B63B-9A16861FB4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692" y="0"/>
            <a:ext cx="330707" cy="131064"/>
          </a:xfrm>
          <a:prstGeom prst="rect">
            <a:avLst/>
          </a:prstGeom>
        </xdr:spPr>
      </xdr:pic>
      <xdr:pic>
        <xdr:nvPicPr>
          <xdr:cNvPr id="18" name="image55.png">
            <a:extLst>
              <a:ext uri="{FF2B5EF4-FFF2-40B4-BE49-F238E27FC236}">
                <a16:creationId xmlns:a16="http://schemas.microsoft.com/office/drawing/2014/main" id="{37051E4E-F2C0-4F76-AB5F-F06CB13102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31064"/>
            <a:ext cx="548639" cy="132587"/>
          </a:xfrm>
          <a:prstGeom prst="rect">
            <a:avLst/>
          </a:prstGeom>
        </xdr:spPr>
      </xdr:pic>
      <xdr:pic>
        <xdr:nvPicPr>
          <xdr:cNvPr id="19" name="image56.png">
            <a:extLst>
              <a:ext uri="{FF2B5EF4-FFF2-40B4-BE49-F238E27FC236}">
                <a16:creationId xmlns:a16="http://schemas.microsoft.com/office/drawing/2014/main" id="{290D5E05-F585-43C4-807A-7C47796B0E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239" y="263651"/>
            <a:ext cx="326135" cy="129540"/>
          </a:xfrm>
          <a:prstGeom prst="rect">
            <a:avLst/>
          </a:prstGeom>
        </xdr:spPr>
      </xdr:pic>
    </xdr:grpSp>
    <xdr:clientData/>
  </xdr:oneCellAnchor>
  <xdr:oneCellAnchor>
    <xdr:from>
      <xdr:col>1</xdr:col>
      <xdr:colOff>153924</xdr:colOff>
      <xdr:row>33</xdr:row>
      <xdr:rowOff>33528</xdr:rowOff>
    </xdr:from>
    <xdr:ext cx="405384" cy="254507"/>
    <xdr:pic>
      <xdr:nvPicPr>
        <xdr:cNvPr id="20" name="image6.png">
          <a:extLst>
            <a:ext uri="{FF2B5EF4-FFF2-40B4-BE49-F238E27FC236}">
              <a16:creationId xmlns:a16="http://schemas.microsoft.com/office/drawing/2014/main" id="{D1A2BFEB-A2CE-4626-B7B5-6D54A3F30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974" y="12442698"/>
          <a:ext cx="405384" cy="254507"/>
        </a:xfrm>
        <a:prstGeom prst="rect">
          <a:avLst/>
        </a:prstGeom>
      </xdr:spPr>
    </xdr:pic>
    <xdr:clientData/>
  </xdr:oneCellAnchor>
  <xdr:oneCellAnchor>
    <xdr:from>
      <xdr:col>1</xdr:col>
      <xdr:colOff>173736</xdr:colOff>
      <xdr:row>34</xdr:row>
      <xdr:rowOff>6096</xdr:rowOff>
    </xdr:from>
    <xdr:ext cx="420874" cy="301751"/>
    <xdr:pic>
      <xdr:nvPicPr>
        <xdr:cNvPr id="21" name="image7.jpeg">
          <a:extLst>
            <a:ext uri="{FF2B5EF4-FFF2-40B4-BE49-F238E27FC236}">
              <a16:creationId xmlns:a16="http://schemas.microsoft.com/office/drawing/2014/main" id="{43C75AFE-31FA-463E-A128-7ED636B17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976" y="12781026"/>
          <a:ext cx="420874" cy="301751"/>
        </a:xfrm>
        <a:prstGeom prst="rect">
          <a:avLst/>
        </a:prstGeom>
      </xdr:spPr>
    </xdr:pic>
    <xdr:clientData/>
  </xdr:oneCellAnchor>
  <xdr:oneCellAnchor>
    <xdr:from>
      <xdr:col>1</xdr:col>
      <xdr:colOff>150875</xdr:colOff>
      <xdr:row>36</xdr:row>
      <xdr:rowOff>4571</xdr:rowOff>
    </xdr:from>
    <xdr:ext cx="463295" cy="316991"/>
    <xdr:pic>
      <xdr:nvPicPr>
        <xdr:cNvPr id="22" name="image8.jpeg">
          <a:extLst>
            <a:ext uri="{FF2B5EF4-FFF2-40B4-BE49-F238E27FC236}">
              <a16:creationId xmlns:a16="http://schemas.microsoft.com/office/drawing/2014/main" id="{20516B10-9D25-4396-B09C-EB2852AA3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925" y="13503401"/>
          <a:ext cx="463295" cy="316991"/>
        </a:xfrm>
        <a:prstGeom prst="rect">
          <a:avLst/>
        </a:prstGeom>
      </xdr:spPr>
    </xdr:pic>
    <xdr:clientData/>
  </xdr:oneCellAnchor>
  <xdr:oneCellAnchor>
    <xdr:from>
      <xdr:col>1</xdr:col>
      <xdr:colOff>147827</xdr:colOff>
      <xdr:row>35</xdr:row>
      <xdr:rowOff>12192</xdr:rowOff>
    </xdr:from>
    <xdr:ext cx="460247" cy="310895"/>
    <xdr:pic>
      <xdr:nvPicPr>
        <xdr:cNvPr id="23" name="image9.jpeg">
          <a:extLst>
            <a:ext uri="{FF2B5EF4-FFF2-40B4-BE49-F238E27FC236}">
              <a16:creationId xmlns:a16="http://schemas.microsoft.com/office/drawing/2014/main" id="{B8B58C2D-17A4-4DF3-BA0F-DCFD54F0D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972" y="13150977"/>
          <a:ext cx="460247" cy="310895"/>
        </a:xfrm>
        <a:prstGeom prst="rect">
          <a:avLst/>
        </a:prstGeom>
      </xdr:spPr>
    </xdr:pic>
    <xdr:clientData/>
  </xdr:oneCellAnchor>
  <xdr:oneCellAnchor>
    <xdr:from>
      <xdr:col>1</xdr:col>
      <xdr:colOff>147827</xdr:colOff>
      <xdr:row>31</xdr:row>
      <xdr:rowOff>21336</xdr:rowOff>
    </xdr:from>
    <xdr:ext cx="423671" cy="266699"/>
    <xdr:pic>
      <xdr:nvPicPr>
        <xdr:cNvPr id="24" name="image10.png">
          <a:extLst>
            <a:ext uri="{FF2B5EF4-FFF2-40B4-BE49-F238E27FC236}">
              <a16:creationId xmlns:a16="http://schemas.microsoft.com/office/drawing/2014/main" id="{0F649187-570D-47E2-AEDA-2953DE95B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972" y="11704701"/>
          <a:ext cx="423671" cy="266699"/>
        </a:xfrm>
        <a:prstGeom prst="rect">
          <a:avLst/>
        </a:prstGeom>
      </xdr:spPr>
    </xdr:pic>
    <xdr:clientData/>
  </xdr:oneCellAnchor>
  <xdr:oneCellAnchor>
    <xdr:from>
      <xdr:col>1</xdr:col>
      <xdr:colOff>59055</xdr:colOff>
      <xdr:row>31</xdr:row>
      <xdr:rowOff>314325</xdr:rowOff>
    </xdr:from>
    <xdr:ext cx="658368" cy="393191"/>
    <xdr:pic>
      <xdr:nvPicPr>
        <xdr:cNvPr id="25" name="image11.png">
          <a:extLst>
            <a:ext uri="{FF2B5EF4-FFF2-40B4-BE49-F238E27FC236}">
              <a16:creationId xmlns:a16="http://schemas.microsoft.com/office/drawing/2014/main" id="{1B2D7D60-9D0C-4375-BB3A-9A9402914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295" y="12003405"/>
          <a:ext cx="658368" cy="393191"/>
        </a:xfrm>
        <a:prstGeom prst="rect">
          <a:avLst/>
        </a:prstGeom>
      </xdr:spPr>
    </xdr:pic>
    <xdr:clientData/>
  </xdr:oneCellAnchor>
  <xdr:oneCellAnchor>
    <xdr:from>
      <xdr:col>1</xdr:col>
      <xdr:colOff>137159</xdr:colOff>
      <xdr:row>37</xdr:row>
      <xdr:rowOff>12191</xdr:rowOff>
    </xdr:from>
    <xdr:ext cx="443484" cy="298704"/>
    <xdr:pic>
      <xdr:nvPicPr>
        <xdr:cNvPr id="26" name="image12.jpeg">
          <a:extLst>
            <a:ext uri="{FF2B5EF4-FFF2-40B4-BE49-F238E27FC236}">
              <a16:creationId xmlns:a16="http://schemas.microsoft.com/office/drawing/2014/main" id="{109BAD7A-E324-48E2-8792-8C01CF433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13874876"/>
          <a:ext cx="443484" cy="298704"/>
        </a:xfrm>
        <a:prstGeom prst="rect">
          <a:avLst/>
        </a:prstGeom>
      </xdr:spPr>
    </xdr:pic>
    <xdr:clientData/>
  </xdr:oneCellAnchor>
  <xdr:oneCellAnchor>
    <xdr:from>
      <xdr:col>1</xdr:col>
      <xdr:colOff>37338</xdr:colOff>
      <xdr:row>38</xdr:row>
      <xdr:rowOff>1142</xdr:rowOff>
    </xdr:from>
    <xdr:ext cx="649603" cy="1071752"/>
    <xdr:grpSp>
      <xdr:nvGrpSpPr>
        <xdr:cNvPr id="27" name="Group 15">
          <a:extLst>
            <a:ext uri="{FF2B5EF4-FFF2-40B4-BE49-F238E27FC236}">
              <a16:creationId xmlns:a16="http://schemas.microsoft.com/office/drawing/2014/main" id="{0F0426E4-240A-4E1E-8E19-24EFB9BEAEBD}"/>
            </a:ext>
          </a:extLst>
        </xdr:cNvPr>
        <xdr:cNvGrpSpPr/>
      </xdr:nvGrpSpPr>
      <xdr:grpSpPr>
        <a:xfrm>
          <a:off x="822198" y="14639162"/>
          <a:ext cx="649603" cy="1071752"/>
          <a:chOff x="-9525" y="-57150"/>
          <a:chExt cx="649603" cy="1071752"/>
        </a:xfrm>
      </xdr:grpSpPr>
      <xdr:pic>
        <xdr:nvPicPr>
          <xdr:cNvPr id="28" name="image13.png">
            <a:extLst>
              <a:ext uri="{FF2B5EF4-FFF2-40B4-BE49-F238E27FC236}">
                <a16:creationId xmlns:a16="http://schemas.microsoft.com/office/drawing/2014/main" id="{92409C94-9AB3-4095-B3DC-C48F21EA1C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485" y="-57150"/>
            <a:ext cx="505967" cy="382524"/>
          </a:xfrm>
          <a:prstGeom prst="rect">
            <a:avLst/>
          </a:prstGeom>
        </xdr:spPr>
      </xdr:pic>
      <xdr:pic>
        <xdr:nvPicPr>
          <xdr:cNvPr id="29" name="image14.png">
            <a:extLst>
              <a:ext uri="{FF2B5EF4-FFF2-40B4-BE49-F238E27FC236}">
                <a16:creationId xmlns:a16="http://schemas.microsoft.com/office/drawing/2014/main" id="{4EBD9E40-3777-4274-BD2D-3880F1E1D7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9525" y="290322"/>
            <a:ext cx="630935" cy="371855"/>
          </a:xfrm>
          <a:prstGeom prst="rect">
            <a:avLst/>
          </a:prstGeom>
        </xdr:spPr>
      </xdr:pic>
      <xdr:pic>
        <xdr:nvPicPr>
          <xdr:cNvPr id="30" name="image15.png">
            <a:extLst>
              <a:ext uri="{FF2B5EF4-FFF2-40B4-BE49-F238E27FC236}">
                <a16:creationId xmlns:a16="http://schemas.microsoft.com/office/drawing/2014/main" id="{5FDCECDC-AD32-40D6-8EA3-528A280909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43" y="642747"/>
            <a:ext cx="630935" cy="371855"/>
          </a:xfrm>
          <a:prstGeom prst="rect">
            <a:avLst/>
          </a:prstGeom>
        </xdr:spPr>
      </xdr:pic>
    </xdr:grpSp>
    <xdr:clientData/>
  </xdr:oneCellAnchor>
  <xdr:oneCellAnchor>
    <xdr:from>
      <xdr:col>1</xdr:col>
      <xdr:colOff>194106</xdr:colOff>
      <xdr:row>45</xdr:row>
      <xdr:rowOff>163448</xdr:rowOff>
    </xdr:from>
    <xdr:ext cx="314653" cy="164901"/>
    <xdr:pic>
      <xdr:nvPicPr>
        <xdr:cNvPr id="31" name="image16.jpeg">
          <a:extLst>
            <a:ext uri="{FF2B5EF4-FFF2-40B4-BE49-F238E27FC236}">
              <a16:creationId xmlns:a16="http://schemas.microsoft.com/office/drawing/2014/main" id="{E1839F8C-06FE-408F-ABD5-A546CEA9B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156" y="16929353"/>
          <a:ext cx="314653" cy="164901"/>
        </a:xfrm>
        <a:prstGeom prst="rect">
          <a:avLst/>
        </a:prstGeom>
      </xdr:spPr>
    </xdr:pic>
    <xdr:clientData/>
  </xdr:oneCellAnchor>
  <xdr:oneCellAnchor>
    <xdr:from>
      <xdr:col>1</xdr:col>
      <xdr:colOff>175216</xdr:colOff>
      <xdr:row>46</xdr:row>
      <xdr:rowOff>131063</xdr:rowOff>
    </xdr:from>
    <xdr:ext cx="433686" cy="182880"/>
    <xdr:pic>
      <xdr:nvPicPr>
        <xdr:cNvPr id="32" name="image17.jpeg">
          <a:extLst>
            <a:ext uri="{FF2B5EF4-FFF2-40B4-BE49-F238E27FC236}">
              <a16:creationId xmlns:a16="http://schemas.microsoft.com/office/drawing/2014/main" id="{0CF44A8A-5428-42BC-BF3C-787C496F1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56" y="17260823"/>
          <a:ext cx="433686" cy="182880"/>
        </a:xfrm>
        <a:prstGeom prst="rect">
          <a:avLst/>
        </a:prstGeom>
      </xdr:spPr>
    </xdr:pic>
    <xdr:clientData/>
  </xdr:oneCellAnchor>
  <xdr:oneCellAnchor>
    <xdr:from>
      <xdr:col>1</xdr:col>
      <xdr:colOff>71627</xdr:colOff>
      <xdr:row>64</xdr:row>
      <xdr:rowOff>58292</xdr:rowOff>
    </xdr:from>
    <xdr:ext cx="618743" cy="265175"/>
    <xdr:pic>
      <xdr:nvPicPr>
        <xdr:cNvPr id="33" name="image18.png">
          <a:extLst>
            <a:ext uri="{FF2B5EF4-FFF2-40B4-BE49-F238E27FC236}">
              <a16:creationId xmlns:a16="http://schemas.microsoft.com/office/drawing/2014/main" id="{03B35B54-85DE-4308-89D5-4FEEA2AE0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772" y="24286082"/>
          <a:ext cx="618743" cy="265175"/>
        </a:xfrm>
        <a:prstGeom prst="rect">
          <a:avLst/>
        </a:prstGeom>
      </xdr:spPr>
    </xdr:pic>
    <xdr:clientData/>
  </xdr:oneCellAnchor>
  <xdr:oneCellAnchor>
    <xdr:from>
      <xdr:col>1</xdr:col>
      <xdr:colOff>135636</xdr:colOff>
      <xdr:row>63</xdr:row>
      <xdr:rowOff>25907</xdr:rowOff>
    </xdr:from>
    <xdr:ext cx="412907" cy="230267"/>
    <xdr:pic>
      <xdr:nvPicPr>
        <xdr:cNvPr id="34" name="image19.jpeg">
          <a:extLst>
            <a:ext uri="{FF2B5EF4-FFF2-40B4-BE49-F238E27FC236}">
              <a16:creationId xmlns:a16="http://schemas.microsoft.com/office/drawing/2014/main" id="{EA5DB83F-765A-4A6B-BC2E-A0C2E619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876" y="23739347"/>
          <a:ext cx="412907" cy="230267"/>
        </a:xfrm>
        <a:prstGeom prst="rect">
          <a:avLst/>
        </a:prstGeom>
      </xdr:spPr>
    </xdr:pic>
    <xdr:clientData/>
  </xdr:oneCellAnchor>
  <xdr:oneCellAnchor>
    <xdr:from>
      <xdr:col>1</xdr:col>
      <xdr:colOff>77724</xdr:colOff>
      <xdr:row>41</xdr:row>
      <xdr:rowOff>19812</xdr:rowOff>
    </xdr:from>
    <xdr:ext cx="565403" cy="338327"/>
    <xdr:pic>
      <xdr:nvPicPr>
        <xdr:cNvPr id="35" name="image20.png">
          <a:extLst>
            <a:ext uri="{FF2B5EF4-FFF2-40B4-BE49-F238E27FC236}">
              <a16:creationId xmlns:a16="http://schemas.microsoft.com/office/drawing/2014/main" id="{ACE67BC8-F9BA-4FF7-BCE5-88E21FBBA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774" y="15322677"/>
          <a:ext cx="565403" cy="338327"/>
        </a:xfrm>
        <a:prstGeom prst="rect">
          <a:avLst/>
        </a:prstGeom>
      </xdr:spPr>
    </xdr:pic>
    <xdr:clientData/>
  </xdr:oneCellAnchor>
  <xdr:oneCellAnchor>
    <xdr:from>
      <xdr:col>1</xdr:col>
      <xdr:colOff>266699</xdr:colOff>
      <xdr:row>53</xdr:row>
      <xdr:rowOff>98297</xdr:rowOff>
    </xdr:from>
    <xdr:ext cx="222504" cy="211835"/>
    <xdr:pic>
      <xdr:nvPicPr>
        <xdr:cNvPr id="36" name="image21.jpeg">
          <a:extLst>
            <a:ext uri="{FF2B5EF4-FFF2-40B4-BE49-F238E27FC236}">
              <a16:creationId xmlns:a16="http://schemas.microsoft.com/office/drawing/2014/main" id="{8D9FA798-F5FF-45C2-A526-E9965CA09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9" y="19754087"/>
          <a:ext cx="222504" cy="211835"/>
        </a:xfrm>
        <a:prstGeom prst="rect">
          <a:avLst/>
        </a:prstGeom>
      </xdr:spPr>
    </xdr:pic>
    <xdr:clientData/>
  </xdr:oneCellAnchor>
  <xdr:oneCellAnchor>
    <xdr:from>
      <xdr:col>1</xdr:col>
      <xdr:colOff>250698</xdr:colOff>
      <xdr:row>54</xdr:row>
      <xdr:rowOff>31622</xdr:rowOff>
    </xdr:from>
    <xdr:ext cx="224027" cy="214883"/>
    <xdr:pic>
      <xdr:nvPicPr>
        <xdr:cNvPr id="37" name="image22.jpeg">
          <a:extLst>
            <a:ext uri="{FF2B5EF4-FFF2-40B4-BE49-F238E27FC236}">
              <a16:creationId xmlns:a16="http://schemas.microsoft.com/office/drawing/2014/main" id="{D20FAB7C-8193-49DC-ADCF-A324C0A0C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938" y="20136992"/>
          <a:ext cx="224027" cy="214883"/>
        </a:xfrm>
        <a:prstGeom prst="rect">
          <a:avLst/>
        </a:prstGeom>
      </xdr:spPr>
    </xdr:pic>
    <xdr:clientData/>
  </xdr:oneCellAnchor>
  <xdr:oneCellAnchor>
    <xdr:from>
      <xdr:col>1</xdr:col>
      <xdr:colOff>254508</xdr:colOff>
      <xdr:row>50</xdr:row>
      <xdr:rowOff>3047</xdr:rowOff>
    </xdr:from>
    <xdr:ext cx="274319" cy="245363"/>
    <xdr:pic>
      <xdr:nvPicPr>
        <xdr:cNvPr id="38" name="image23.png">
          <a:extLst>
            <a:ext uri="{FF2B5EF4-FFF2-40B4-BE49-F238E27FC236}">
              <a16:creationId xmlns:a16="http://schemas.microsoft.com/office/drawing/2014/main" id="{3B3597D2-3884-4FBC-ACDF-4FF7B287E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748" y="18576797"/>
          <a:ext cx="274319" cy="245363"/>
        </a:xfrm>
        <a:prstGeom prst="rect">
          <a:avLst/>
        </a:prstGeom>
      </xdr:spPr>
    </xdr:pic>
    <xdr:clientData/>
  </xdr:oneCellAnchor>
  <xdr:oneCellAnchor>
    <xdr:from>
      <xdr:col>1</xdr:col>
      <xdr:colOff>240791</xdr:colOff>
      <xdr:row>51</xdr:row>
      <xdr:rowOff>12191</xdr:rowOff>
    </xdr:from>
    <xdr:ext cx="278891" cy="138683"/>
    <xdr:pic>
      <xdr:nvPicPr>
        <xdr:cNvPr id="39" name="image24.png">
          <a:extLst>
            <a:ext uri="{FF2B5EF4-FFF2-40B4-BE49-F238E27FC236}">
              <a16:creationId xmlns:a16="http://schemas.microsoft.com/office/drawing/2014/main" id="{4C035E65-02AA-4CA8-BEE8-43B066B12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651" y="18951701"/>
          <a:ext cx="278891" cy="138683"/>
        </a:xfrm>
        <a:prstGeom prst="rect">
          <a:avLst/>
        </a:prstGeom>
      </xdr:spPr>
    </xdr:pic>
    <xdr:clientData/>
  </xdr:oneCellAnchor>
  <xdr:oneCellAnchor>
    <xdr:from>
      <xdr:col>1</xdr:col>
      <xdr:colOff>259079</xdr:colOff>
      <xdr:row>51</xdr:row>
      <xdr:rowOff>150875</xdr:rowOff>
    </xdr:from>
    <xdr:ext cx="277368" cy="135635"/>
    <xdr:pic>
      <xdr:nvPicPr>
        <xdr:cNvPr id="40" name="image25.png">
          <a:extLst>
            <a:ext uri="{FF2B5EF4-FFF2-40B4-BE49-F238E27FC236}">
              <a16:creationId xmlns:a16="http://schemas.microsoft.com/office/drawing/2014/main" id="{733BC67B-8EF5-4C9A-BFA5-ED36F4AF5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4" y="19086575"/>
          <a:ext cx="277368" cy="135635"/>
        </a:xfrm>
        <a:prstGeom prst="rect">
          <a:avLst/>
        </a:prstGeom>
      </xdr:spPr>
    </xdr:pic>
    <xdr:clientData/>
  </xdr:oneCellAnchor>
  <xdr:oneCellAnchor>
    <xdr:from>
      <xdr:col>1</xdr:col>
      <xdr:colOff>240791</xdr:colOff>
      <xdr:row>52</xdr:row>
      <xdr:rowOff>0</xdr:rowOff>
    </xdr:from>
    <xdr:ext cx="280415" cy="135635"/>
    <xdr:pic>
      <xdr:nvPicPr>
        <xdr:cNvPr id="41" name="image26.png">
          <a:extLst>
            <a:ext uri="{FF2B5EF4-FFF2-40B4-BE49-F238E27FC236}">
              <a16:creationId xmlns:a16="http://schemas.microsoft.com/office/drawing/2014/main" id="{F426619B-D38B-49E3-8D0E-390511ACA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651" y="19297650"/>
          <a:ext cx="280415" cy="135635"/>
        </a:xfrm>
        <a:prstGeom prst="rect">
          <a:avLst/>
        </a:prstGeom>
      </xdr:spPr>
    </xdr:pic>
    <xdr:clientData/>
  </xdr:oneCellAnchor>
  <xdr:oneCellAnchor>
    <xdr:from>
      <xdr:col>1</xdr:col>
      <xdr:colOff>249935</xdr:colOff>
      <xdr:row>52</xdr:row>
      <xdr:rowOff>142875</xdr:rowOff>
    </xdr:from>
    <xdr:ext cx="280415" cy="183261"/>
    <xdr:pic>
      <xdr:nvPicPr>
        <xdr:cNvPr id="42" name="image27.png">
          <a:extLst>
            <a:ext uri="{FF2B5EF4-FFF2-40B4-BE49-F238E27FC236}">
              <a16:creationId xmlns:a16="http://schemas.microsoft.com/office/drawing/2014/main" id="{D763931B-809D-471B-863A-F82052F57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175" y="19438620"/>
          <a:ext cx="280415" cy="183261"/>
        </a:xfrm>
        <a:prstGeom prst="rect">
          <a:avLst/>
        </a:prstGeom>
      </xdr:spPr>
    </xdr:pic>
    <xdr:clientData/>
  </xdr:oneCellAnchor>
  <xdr:oneCellAnchor>
    <xdr:from>
      <xdr:col>1</xdr:col>
      <xdr:colOff>242815</xdr:colOff>
      <xdr:row>47</xdr:row>
      <xdr:rowOff>144398</xdr:rowOff>
    </xdr:from>
    <xdr:ext cx="282059" cy="214883"/>
    <xdr:pic>
      <xdr:nvPicPr>
        <xdr:cNvPr id="43" name="image28.jpeg">
          <a:extLst>
            <a:ext uri="{FF2B5EF4-FFF2-40B4-BE49-F238E27FC236}">
              <a16:creationId xmlns:a16="http://schemas.microsoft.com/office/drawing/2014/main" id="{E9B76E8B-6501-4336-BCBB-343F3725C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675" y="17630393"/>
          <a:ext cx="282059" cy="214883"/>
        </a:xfrm>
        <a:prstGeom prst="rect">
          <a:avLst/>
        </a:prstGeom>
      </xdr:spPr>
    </xdr:pic>
    <xdr:clientData/>
  </xdr:oneCellAnchor>
  <xdr:oneCellAnchor>
    <xdr:from>
      <xdr:col>1</xdr:col>
      <xdr:colOff>222503</xdr:colOff>
      <xdr:row>44</xdr:row>
      <xdr:rowOff>104775</xdr:rowOff>
    </xdr:from>
    <xdr:ext cx="294723" cy="208787"/>
    <xdr:pic>
      <xdr:nvPicPr>
        <xdr:cNvPr id="44" name="image29.jpeg">
          <a:extLst>
            <a:ext uri="{FF2B5EF4-FFF2-40B4-BE49-F238E27FC236}">
              <a16:creationId xmlns:a16="http://schemas.microsoft.com/office/drawing/2014/main" id="{40F19BB6-96EC-4F2F-9499-825E1E364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648" y="16504920"/>
          <a:ext cx="294723" cy="208787"/>
        </a:xfrm>
        <a:prstGeom prst="rect">
          <a:avLst/>
        </a:prstGeom>
      </xdr:spPr>
    </xdr:pic>
    <xdr:clientData/>
  </xdr:oneCellAnchor>
  <xdr:oneCellAnchor>
    <xdr:from>
      <xdr:col>1</xdr:col>
      <xdr:colOff>172593</xdr:colOff>
      <xdr:row>56</xdr:row>
      <xdr:rowOff>109727</xdr:rowOff>
    </xdr:from>
    <xdr:ext cx="354737" cy="158495"/>
    <xdr:pic>
      <xdr:nvPicPr>
        <xdr:cNvPr id="45" name="image30.jpeg">
          <a:extLst>
            <a:ext uri="{FF2B5EF4-FFF2-40B4-BE49-F238E27FC236}">
              <a16:creationId xmlns:a16="http://schemas.microsoft.com/office/drawing/2014/main" id="{4180E6C2-E76E-47E2-9ECF-B62BB06DB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833" y="20938997"/>
          <a:ext cx="354737" cy="158495"/>
        </a:xfrm>
        <a:prstGeom prst="rect">
          <a:avLst/>
        </a:prstGeom>
      </xdr:spPr>
    </xdr:pic>
    <xdr:clientData/>
  </xdr:oneCellAnchor>
  <xdr:oneCellAnchor>
    <xdr:from>
      <xdr:col>1</xdr:col>
      <xdr:colOff>210692</xdr:colOff>
      <xdr:row>57</xdr:row>
      <xdr:rowOff>98678</xdr:rowOff>
    </xdr:from>
    <xdr:ext cx="274319" cy="153923"/>
    <xdr:pic>
      <xdr:nvPicPr>
        <xdr:cNvPr id="46" name="image31.png">
          <a:extLst>
            <a:ext uri="{FF2B5EF4-FFF2-40B4-BE49-F238E27FC236}">
              <a16:creationId xmlns:a16="http://schemas.microsoft.com/office/drawing/2014/main" id="{512B7E81-74A1-4C2C-9541-6127692DB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32" y="21287993"/>
          <a:ext cx="274319" cy="153923"/>
        </a:xfrm>
        <a:prstGeom prst="rect">
          <a:avLst/>
        </a:prstGeom>
      </xdr:spPr>
    </xdr:pic>
    <xdr:clientData/>
  </xdr:oneCellAnchor>
  <xdr:oneCellAnchor>
    <xdr:from>
      <xdr:col>1</xdr:col>
      <xdr:colOff>200025</xdr:colOff>
      <xdr:row>55</xdr:row>
      <xdr:rowOff>151256</xdr:rowOff>
    </xdr:from>
    <xdr:ext cx="327660" cy="121919"/>
    <xdr:pic>
      <xdr:nvPicPr>
        <xdr:cNvPr id="47" name="image32.jpeg">
          <a:extLst>
            <a:ext uri="{FF2B5EF4-FFF2-40B4-BE49-F238E27FC236}">
              <a16:creationId xmlns:a16="http://schemas.microsoft.com/office/drawing/2014/main" id="{CD3EC8DE-4D82-447F-9705-3850566DD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" y="20620481"/>
          <a:ext cx="327660" cy="121919"/>
        </a:xfrm>
        <a:prstGeom prst="rect">
          <a:avLst/>
        </a:prstGeom>
      </xdr:spPr>
    </xdr:pic>
    <xdr:clientData/>
  </xdr:oneCellAnchor>
  <xdr:oneCellAnchor>
    <xdr:from>
      <xdr:col>1</xdr:col>
      <xdr:colOff>194710</xdr:colOff>
      <xdr:row>58</xdr:row>
      <xdr:rowOff>137921</xdr:rowOff>
    </xdr:from>
    <xdr:ext cx="308970" cy="208787"/>
    <xdr:pic>
      <xdr:nvPicPr>
        <xdr:cNvPr id="48" name="image33.jpeg">
          <a:extLst>
            <a:ext uri="{FF2B5EF4-FFF2-40B4-BE49-F238E27FC236}">
              <a16:creationId xmlns:a16="http://schemas.microsoft.com/office/drawing/2014/main" id="{7242B9A5-7116-4F97-8B58-687B8BFFF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665" y="21689186"/>
          <a:ext cx="308970" cy="208787"/>
        </a:xfrm>
        <a:prstGeom prst="rect">
          <a:avLst/>
        </a:prstGeom>
      </xdr:spPr>
    </xdr:pic>
    <xdr:clientData/>
  </xdr:oneCellAnchor>
  <xdr:oneCellAnchor>
    <xdr:from>
      <xdr:col>1</xdr:col>
      <xdr:colOff>246507</xdr:colOff>
      <xdr:row>48</xdr:row>
      <xdr:rowOff>109347</xdr:rowOff>
    </xdr:from>
    <xdr:ext cx="301751" cy="158496"/>
    <xdr:pic>
      <xdr:nvPicPr>
        <xdr:cNvPr id="49" name="image34.png">
          <a:extLst>
            <a:ext uri="{FF2B5EF4-FFF2-40B4-BE49-F238E27FC236}">
              <a16:creationId xmlns:a16="http://schemas.microsoft.com/office/drawing/2014/main" id="{14EE87F0-590E-4978-9376-56C78377F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367" y="17957292"/>
          <a:ext cx="301751" cy="158496"/>
        </a:xfrm>
        <a:prstGeom prst="rect">
          <a:avLst/>
        </a:prstGeom>
      </xdr:spPr>
    </xdr:pic>
    <xdr:clientData/>
  </xdr:oneCellAnchor>
  <xdr:oneCellAnchor>
    <xdr:from>
      <xdr:col>1</xdr:col>
      <xdr:colOff>165354</xdr:colOff>
      <xdr:row>49</xdr:row>
      <xdr:rowOff>152400</xdr:rowOff>
    </xdr:from>
    <xdr:ext cx="408431" cy="156972"/>
    <xdr:pic>
      <xdr:nvPicPr>
        <xdr:cNvPr id="50" name="image35.png">
          <a:extLst>
            <a:ext uri="{FF2B5EF4-FFF2-40B4-BE49-F238E27FC236}">
              <a16:creationId xmlns:a16="http://schemas.microsoft.com/office/drawing/2014/main" id="{15BE343A-8B1D-4050-8279-ACDE9D262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214" y="18364200"/>
          <a:ext cx="408431" cy="156972"/>
        </a:xfrm>
        <a:prstGeom prst="rect">
          <a:avLst/>
        </a:prstGeom>
      </xdr:spPr>
    </xdr:pic>
    <xdr:clientData/>
  </xdr:oneCellAnchor>
  <xdr:oneCellAnchor>
    <xdr:from>
      <xdr:col>1</xdr:col>
      <xdr:colOff>163067</xdr:colOff>
      <xdr:row>62</xdr:row>
      <xdr:rowOff>21336</xdr:rowOff>
    </xdr:from>
    <xdr:ext cx="478535" cy="259079"/>
    <xdr:pic>
      <xdr:nvPicPr>
        <xdr:cNvPr id="51" name="image36.png">
          <a:extLst>
            <a:ext uri="{FF2B5EF4-FFF2-40B4-BE49-F238E27FC236}">
              <a16:creationId xmlns:a16="http://schemas.microsoft.com/office/drawing/2014/main" id="{0D7D3877-BB99-4AE3-AB23-47006B46B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022" y="23182326"/>
          <a:ext cx="478535" cy="259079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11430</xdr:rowOff>
    </xdr:from>
    <xdr:to>
      <xdr:col>2</xdr:col>
      <xdr:colOff>358141</xdr:colOff>
      <xdr:row>2</xdr:row>
      <xdr:rowOff>96908</xdr:rowOff>
    </xdr:to>
    <xdr:pic>
      <xdr:nvPicPr>
        <xdr:cNvPr id="52" name="Image 51">
          <a:extLst>
            <a:ext uri="{FF2B5EF4-FFF2-40B4-BE49-F238E27FC236}">
              <a16:creationId xmlns:a16="http://schemas.microsoft.com/office/drawing/2014/main" id="{B026F0CA-C4CF-406A-AA44-4B09E327C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1430"/>
          <a:ext cx="1924050" cy="8131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100965</xdr:rowOff>
    </xdr:from>
    <xdr:to>
      <xdr:col>2</xdr:col>
      <xdr:colOff>834390</xdr:colOff>
      <xdr:row>5</xdr:row>
      <xdr:rowOff>177165</xdr:rowOff>
    </xdr:to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3A1A1AF4-F53B-4717-996B-485CA0E316DD}"/>
            </a:ext>
          </a:extLst>
        </xdr:cNvPr>
        <xdr:cNvSpPr txBox="1"/>
      </xdr:nvSpPr>
      <xdr:spPr>
        <a:xfrm>
          <a:off x="0" y="821055"/>
          <a:ext cx="2396490" cy="1162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10 B, rue de Lirenne</a:t>
          </a:r>
        </a:p>
        <a:p>
          <a:r>
            <a:rPr lang="fr-FR" sz="1100" b="1"/>
            <a:t>25480</a:t>
          </a:r>
          <a:r>
            <a:rPr lang="fr-FR" sz="1100" b="1" baseline="0"/>
            <a:t> Ecole-Valentin</a:t>
          </a:r>
          <a:endParaRPr lang="fr-FR" sz="1100" b="1"/>
        </a:p>
        <a:p>
          <a:endParaRPr lang="fr-FR" sz="1100" b="1"/>
        </a:p>
        <a:p>
          <a:r>
            <a:rPr lang="fr-FR" sz="1100" b="1"/>
            <a:t>Tél : 03.81.82.21.86</a:t>
          </a:r>
        </a:p>
        <a:p>
          <a:r>
            <a:rPr lang="fr-FR" sz="1100" b="1"/>
            <a:t>Email</a:t>
          </a:r>
          <a:r>
            <a:rPr lang="fr-FR" sz="1100" b="1" baseline="0"/>
            <a:t> : commandes@fbcs.fr</a:t>
          </a:r>
        </a:p>
        <a:p>
          <a:r>
            <a:rPr lang="fr-FR" sz="1100" b="1" baseline="0"/>
            <a:t>Internet : https://www.fbcs.fr</a:t>
          </a:r>
          <a:endParaRPr lang="fr-F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FB4EC-F628-4538-B64D-0519929A16D4}">
  <dimension ref="A1:Y70"/>
  <sheetViews>
    <sheetView showGridLines="0" tabSelected="1" workbookViewId="0">
      <selection activeCell="A9" sqref="A9:J11"/>
    </sheetView>
  </sheetViews>
  <sheetFormatPr baseColWidth="10" defaultColWidth="11.44140625" defaultRowHeight="14.4" x14ac:dyDescent="0.3"/>
  <cols>
    <col min="1" max="1" width="11.44140625" style="14"/>
    <col min="2" max="2" width="11.44140625" style="15"/>
    <col min="3" max="3" width="52.33203125" style="15" customWidth="1"/>
    <col min="4" max="6" width="9.88671875" style="15" customWidth="1"/>
    <col min="7" max="7" width="14.6640625" style="15" customWidth="1"/>
    <col min="8" max="8" width="14.21875" style="16" customWidth="1"/>
    <col min="9" max="9" width="13.44140625" style="15" customWidth="1"/>
    <col min="10" max="10" width="16" style="15" customWidth="1"/>
    <col min="11" max="16384" width="11.44140625" style="14"/>
  </cols>
  <sheetData>
    <row r="1" spans="1:25" ht="28.2" customHeight="1" x14ac:dyDescent="0.3"/>
    <row r="2" spans="1:25" ht="28.2" customHeight="1" x14ac:dyDescent="0.3">
      <c r="D2" s="17" t="s">
        <v>0</v>
      </c>
      <c r="E2" s="35" t="s">
        <v>123</v>
      </c>
      <c r="F2" s="28"/>
      <c r="G2" s="28"/>
      <c r="H2" s="29"/>
    </row>
    <row r="3" spans="1:25" ht="28.2" customHeight="1" x14ac:dyDescent="0.3">
      <c r="D3" s="17" t="s">
        <v>1</v>
      </c>
      <c r="E3" s="35" t="s">
        <v>123</v>
      </c>
      <c r="F3" s="28"/>
      <c r="G3" s="28"/>
      <c r="H3" s="29"/>
    </row>
    <row r="4" spans="1:25" ht="28.2" customHeight="1" x14ac:dyDescent="0.3">
      <c r="D4" s="17" t="s">
        <v>2</v>
      </c>
      <c r="E4" s="35" t="s">
        <v>123</v>
      </c>
      <c r="F4" s="28"/>
      <c r="G4" s="28"/>
      <c r="H4" s="29"/>
    </row>
    <row r="5" spans="1:25" ht="28.2" customHeight="1" x14ac:dyDescent="0.3">
      <c r="D5" s="17" t="s">
        <v>3</v>
      </c>
      <c r="E5" s="35" t="s">
        <v>123</v>
      </c>
      <c r="F5" s="28"/>
      <c r="G5" s="28"/>
      <c r="H5" s="29"/>
    </row>
    <row r="6" spans="1:25" ht="28.2" customHeight="1" x14ac:dyDescent="0.3">
      <c r="D6" s="17" t="s">
        <v>4</v>
      </c>
      <c r="E6" s="35" t="s">
        <v>123</v>
      </c>
      <c r="F6" s="28"/>
      <c r="G6" s="28"/>
      <c r="H6" s="29"/>
    </row>
    <row r="7" spans="1:25" ht="28.2" customHeight="1" x14ac:dyDescent="0.3">
      <c r="D7" s="17" t="s">
        <v>5</v>
      </c>
      <c r="E7" s="35" t="s">
        <v>123</v>
      </c>
      <c r="F7" s="28"/>
      <c r="G7" s="28"/>
      <c r="H7" s="29"/>
    </row>
    <row r="8" spans="1:25" ht="28.2" customHeight="1" x14ac:dyDescent="0.3"/>
    <row r="9" spans="1:25" ht="31.2" x14ac:dyDescent="0.6">
      <c r="A9" s="37" t="s">
        <v>6</v>
      </c>
      <c r="B9" s="37"/>
      <c r="C9" s="37"/>
      <c r="D9" s="37"/>
      <c r="E9" s="37"/>
      <c r="F9" s="37"/>
      <c r="G9" s="37"/>
      <c r="H9" s="37"/>
      <c r="I9" s="37"/>
      <c r="J9" s="37"/>
    </row>
    <row r="10" spans="1:25" ht="31.2" x14ac:dyDescent="0.6">
      <c r="A10" s="37" t="s">
        <v>124</v>
      </c>
      <c r="B10" s="37"/>
      <c r="C10" s="37"/>
      <c r="D10" s="37"/>
      <c r="E10" s="37"/>
      <c r="F10" s="37"/>
      <c r="G10" s="37"/>
      <c r="H10" s="37"/>
      <c r="I10" s="37"/>
      <c r="J10" s="37"/>
    </row>
    <row r="11" spans="1:25" ht="31.2" x14ac:dyDescent="0.6">
      <c r="A11" s="38" t="s">
        <v>125</v>
      </c>
      <c r="B11" s="37"/>
      <c r="C11" s="37"/>
      <c r="D11" s="37"/>
      <c r="E11" s="37"/>
      <c r="F11" s="37"/>
      <c r="G11" s="37"/>
      <c r="H11" s="37"/>
      <c r="I11" s="37"/>
      <c r="J11" s="37"/>
    </row>
    <row r="13" spans="1:25" ht="43.2" customHeight="1" x14ac:dyDescent="0.3">
      <c r="A13" s="18" t="s">
        <v>7</v>
      </c>
      <c r="B13" s="19"/>
      <c r="C13" s="20" t="s">
        <v>8</v>
      </c>
      <c r="D13" s="21" t="s">
        <v>9</v>
      </c>
      <c r="E13" s="21" t="s">
        <v>10</v>
      </c>
      <c r="F13" s="21" t="s">
        <v>11</v>
      </c>
      <c r="G13" s="18" t="s">
        <v>12</v>
      </c>
      <c r="H13" s="22" t="s">
        <v>13</v>
      </c>
      <c r="I13" s="18" t="s">
        <v>14</v>
      </c>
      <c r="J13" s="18" t="s">
        <v>15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s="24" customFormat="1" ht="32.4" customHeight="1" x14ac:dyDescent="0.3">
      <c r="A14" s="2" t="s">
        <v>16</v>
      </c>
      <c r="B14" s="1"/>
      <c r="C14" s="2" t="s">
        <v>17</v>
      </c>
      <c r="D14" s="2" t="s">
        <v>18</v>
      </c>
      <c r="E14" s="2" t="s">
        <v>18</v>
      </c>
      <c r="F14" s="2" t="s">
        <v>18</v>
      </c>
      <c r="G14" s="2" t="s">
        <v>19</v>
      </c>
      <c r="H14" s="3">
        <v>39.4</v>
      </c>
      <c r="I14" s="30"/>
      <c r="J14" s="5" t="str">
        <f>IF(I14*H14=0," ",I14*H14)</f>
        <v xml:space="preserve"> </v>
      </c>
    </row>
    <row r="15" spans="1:25" s="24" customFormat="1" ht="32.4" customHeight="1" x14ac:dyDescent="0.3">
      <c r="A15" s="2" t="s">
        <v>20</v>
      </c>
      <c r="B15" s="1"/>
      <c r="C15" s="2" t="s">
        <v>21</v>
      </c>
      <c r="D15" s="2" t="s">
        <v>18</v>
      </c>
      <c r="E15" s="2" t="s">
        <v>18</v>
      </c>
      <c r="F15" s="2" t="s">
        <v>18</v>
      </c>
      <c r="G15" s="2" t="s">
        <v>19</v>
      </c>
      <c r="H15" s="6">
        <v>71.150000000000006</v>
      </c>
      <c r="I15" s="30"/>
      <c r="J15" s="5" t="str">
        <f t="shared" ref="J15:J29" si="0">IF(I15*H15=0," ",I15*H15)</f>
        <v xml:space="preserve"> </v>
      </c>
    </row>
    <row r="16" spans="1:25" s="24" customFormat="1" ht="32.4" customHeight="1" x14ac:dyDescent="0.3">
      <c r="A16" s="2" t="s">
        <v>22</v>
      </c>
      <c r="B16" s="1"/>
      <c r="C16" s="2" t="s">
        <v>23</v>
      </c>
      <c r="D16" s="2" t="s">
        <v>18</v>
      </c>
      <c r="E16" s="2" t="s">
        <v>18</v>
      </c>
      <c r="F16" s="2" t="s">
        <v>18</v>
      </c>
      <c r="G16" s="2" t="s">
        <v>19</v>
      </c>
      <c r="H16" s="6">
        <v>51.66</v>
      </c>
      <c r="I16" s="30"/>
      <c r="J16" s="5" t="str">
        <f t="shared" si="0"/>
        <v xml:space="preserve"> </v>
      </c>
    </row>
    <row r="17" spans="1:10" s="24" customFormat="1" ht="32.4" customHeight="1" x14ac:dyDescent="0.3">
      <c r="A17" s="2" t="s">
        <v>24</v>
      </c>
      <c r="B17" s="1"/>
      <c r="C17" s="2" t="s">
        <v>25</v>
      </c>
      <c r="D17" s="2" t="s">
        <v>18</v>
      </c>
      <c r="E17" s="2" t="s">
        <v>18</v>
      </c>
      <c r="F17" s="2" t="s">
        <v>18</v>
      </c>
      <c r="G17" s="2" t="s">
        <v>19</v>
      </c>
      <c r="H17" s="6">
        <v>39.4</v>
      </c>
      <c r="I17" s="30"/>
      <c r="J17" s="5" t="str">
        <f t="shared" si="0"/>
        <v xml:space="preserve"> </v>
      </c>
    </row>
    <row r="18" spans="1:10" s="24" customFormat="1" ht="32.4" customHeight="1" x14ac:dyDescent="0.3">
      <c r="A18" s="2" t="s">
        <v>26</v>
      </c>
      <c r="B18" s="1"/>
      <c r="C18" s="2" t="s">
        <v>27</v>
      </c>
      <c r="D18" s="2" t="s">
        <v>18</v>
      </c>
      <c r="E18" s="2" t="s">
        <v>18</v>
      </c>
      <c r="F18" s="2" t="s">
        <v>18</v>
      </c>
      <c r="G18" s="2" t="s">
        <v>19</v>
      </c>
      <c r="H18" s="6">
        <v>64.260000000000005</v>
      </c>
      <c r="I18" s="30"/>
      <c r="J18" s="5" t="str">
        <f t="shared" si="0"/>
        <v xml:space="preserve"> </v>
      </c>
    </row>
    <row r="19" spans="1:10" s="24" customFormat="1" ht="32.4" customHeight="1" x14ac:dyDescent="0.3">
      <c r="A19" s="2" t="s">
        <v>28</v>
      </c>
      <c r="B19" s="1"/>
      <c r="C19" s="2" t="s">
        <v>29</v>
      </c>
      <c r="D19" s="2" t="s">
        <v>18</v>
      </c>
      <c r="E19" s="2" t="s">
        <v>18</v>
      </c>
      <c r="F19" s="2" t="s">
        <v>18</v>
      </c>
      <c r="G19" s="2" t="s">
        <v>19</v>
      </c>
      <c r="H19" s="6">
        <v>61.2</v>
      </c>
      <c r="I19" s="30"/>
      <c r="J19" s="5" t="str">
        <f t="shared" si="0"/>
        <v xml:space="preserve"> </v>
      </c>
    </row>
    <row r="20" spans="1:10" s="24" customFormat="1" ht="32.4" customHeight="1" x14ac:dyDescent="0.3">
      <c r="A20" s="2" t="s">
        <v>30</v>
      </c>
      <c r="B20" s="39"/>
      <c r="C20" s="2" t="s">
        <v>31</v>
      </c>
      <c r="D20" s="2" t="s">
        <v>18</v>
      </c>
      <c r="E20" s="2" t="s">
        <v>18</v>
      </c>
      <c r="F20" s="2" t="s">
        <v>18</v>
      </c>
      <c r="G20" s="2" t="s">
        <v>19</v>
      </c>
      <c r="H20" s="6">
        <v>41.4</v>
      </c>
      <c r="I20" s="30"/>
      <c r="J20" s="5" t="str">
        <f t="shared" si="0"/>
        <v xml:space="preserve"> </v>
      </c>
    </row>
    <row r="21" spans="1:10" s="24" customFormat="1" ht="32.4" customHeight="1" x14ac:dyDescent="0.3">
      <c r="A21" s="2" t="s">
        <v>32</v>
      </c>
      <c r="B21" s="39"/>
      <c r="C21" s="2" t="s">
        <v>33</v>
      </c>
      <c r="D21" s="2" t="s">
        <v>18</v>
      </c>
      <c r="E21" s="2" t="s">
        <v>18</v>
      </c>
      <c r="F21" s="2" t="s">
        <v>18</v>
      </c>
      <c r="G21" s="2" t="s">
        <v>19</v>
      </c>
      <c r="H21" s="6">
        <v>48.96</v>
      </c>
      <c r="I21" s="30"/>
      <c r="J21" s="5" t="str">
        <f t="shared" si="0"/>
        <v xml:space="preserve"> </v>
      </c>
    </row>
    <row r="22" spans="1:10" s="24" customFormat="1" ht="32.4" customHeight="1" x14ac:dyDescent="0.3">
      <c r="A22" s="2" t="s">
        <v>34</v>
      </c>
      <c r="B22" s="1"/>
      <c r="C22" s="8" t="s">
        <v>35</v>
      </c>
      <c r="D22" s="2" t="s">
        <v>18</v>
      </c>
      <c r="E22" s="2" t="s">
        <v>18</v>
      </c>
      <c r="F22" s="2" t="s">
        <v>18</v>
      </c>
      <c r="G22" s="2" t="s">
        <v>19</v>
      </c>
      <c r="H22" s="6">
        <v>39.4</v>
      </c>
      <c r="I22" s="30"/>
      <c r="J22" s="5" t="str">
        <f t="shared" si="0"/>
        <v xml:space="preserve"> </v>
      </c>
    </row>
    <row r="23" spans="1:10" s="24" customFormat="1" ht="32.4" customHeight="1" x14ac:dyDescent="0.3">
      <c r="A23" s="2" t="s">
        <v>36</v>
      </c>
      <c r="B23" s="1"/>
      <c r="C23" s="2" t="s">
        <v>37</v>
      </c>
      <c r="D23" s="2" t="s">
        <v>18</v>
      </c>
      <c r="E23" s="2" t="s">
        <v>18</v>
      </c>
      <c r="F23" s="2" t="s">
        <v>18</v>
      </c>
      <c r="G23" s="2" t="s">
        <v>38</v>
      </c>
      <c r="H23" s="6">
        <v>37.700000000000003</v>
      </c>
      <c r="I23" s="30"/>
      <c r="J23" s="5" t="str">
        <f t="shared" si="0"/>
        <v xml:space="preserve"> </v>
      </c>
    </row>
    <row r="24" spans="1:10" s="24" customFormat="1" ht="32.4" customHeight="1" x14ac:dyDescent="0.3">
      <c r="A24" s="2" t="s">
        <v>39</v>
      </c>
      <c r="B24" s="1"/>
      <c r="C24" s="2" t="s">
        <v>40</v>
      </c>
      <c r="D24" s="2" t="s">
        <v>18</v>
      </c>
      <c r="E24" s="2" t="s">
        <v>18</v>
      </c>
      <c r="F24" s="2" t="s">
        <v>18</v>
      </c>
      <c r="G24" s="2" t="s">
        <v>19</v>
      </c>
      <c r="H24" s="6">
        <v>45.9</v>
      </c>
      <c r="I24" s="30"/>
      <c r="J24" s="5" t="str">
        <f t="shared" si="0"/>
        <v xml:space="preserve"> </v>
      </c>
    </row>
    <row r="25" spans="1:10" s="24" customFormat="1" ht="32.4" customHeight="1" x14ac:dyDescent="0.3">
      <c r="A25" s="2" t="s">
        <v>41</v>
      </c>
      <c r="B25" s="1"/>
      <c r="C25" s="2" t="s">
        <v>42</v>
      </c>
      <c r="D25" s="2" t="s">
        <v>18</v>
      </c>
      <c r="E25" s="2" t="s">
        <v>18</v>
      </c>
      <c r="F25" s="2" t="s">
        <v>18</v>
      </c>
      <c r="G25" s="2" t="s">
        <v>19</v>
      </c>
      <c r="H25" s="6">
        <v>50.49</v>
      </c>
      <c r="I25" s="30"/>
      <c r="J25" s="5" t="str">
        <f t="shared" si="0"/>
        <v xml:space="preserve"> </v>
      </c>
    </row>
    <row r="26" spans="1:10" s="24" customFormat="1" ht="32.4" customHeight="1" x14ac:dyDescent="0.3">
      <c r="A26" s="2" t="s">
        <v>43</v>
      </c>
      <c r="B26" s="1"/>
      <c r="C26" s="2" t="s">
        <v>44</v>
      </c>
      <c r="D26" s="2" t="s">
        <v>18</v>
      </c>
      <c r="E26" s="2" t="s">
        <v>18</v>
      </c>
      <c r="F26" s="2" t="s">
        <v>18</v>
      </c>
      <c r="G26" s="2" t="s">
        <v>45</v>
      </c>
      <c r="H26" s="6">
        <v>53.49</v>
      </c>
      <c r="I26" s="30"/>
      <c r="J26" s="5" t="str">
        <f t="shared" si="0"/>
        <v xml:space="preserve"> </v>
      </c>
    </row>
    <row r="27" spans="1:10" s="24" customFormat="1" ht="32.4" customHeight="1" x14ac:dyDescent="0.3">
      <c r="A27" s="2" t="s">
        <v>46</v>
      </c>
      <c r="B27" s="1"/>
      <c r="C27" s="2" t="s">
        <v>47</v>
      </c>
      <c r="D27" s="2" t="s">
        <v>18</v>
      </c>
      <c r="E27" s="2" t="s">
        <v>18</v>
      </c>
      <c r="F27" s="2" t="s">
        <v>18</v>
      </c>
      <c r="G27" s="2" t="s">
        <v>38</v>
      </c>
      <c r="H27" s="6">
        <v>45.9</v>
      </c>
      <c r="I27" s="30"/>
      <c r="J27" s="5" t="str">
        <f t="shared" si="0"/>
        <v xml:space="preserve"> </v>
      </c>
    </row>
    <row r="28" spans="1:10" s="24" customFormat="1" ht="32.4" customHeight="1" x14ac:dyDescent="0.3">
      <c r="A28" s="2" t="s">
        <v>48</v>
      </c>
      <c r="B28" s="1"/>
      <c r="C28" s="2" t="s">
        <v>49</v>
      </c>
      <c r="D28" s="2" t="s">
        <v>18</v>
      </c>
      <c r="E28" s="2" t="s">
        <v>18</v>
      </c>
      <c r="F28" s="2" t="s">
        <v>18</v>
      </c>
      <c r="G28" s="2" t="s">
        <v>38</v>
      </c>
      <c r="H28" s="6">
        <v>51.3</v>
      </c>
      <c r="I28" s="30"/>
      <c r="J28" s="5" t="str">
        <f t="shared" si="0"/>
        <v xml:space="preserve"> </v>
      </c>
    </row>
    <row r="29" spans="1:10" s="24" customFormat="1" ht="32.4" customHeight="1" x14ac:dyDescent="0.3">
      <c r="A29" s="2" t="s">
        <v>50</v>
      </c>
      <c r="B29" s="1"/>
      <c r="C29" s="2" t="s">
        <v>51</v>
      </c>
      <c r="D29" s="2" t="s">
        <v>18</v>
      </c>
      <c r="E29" s="2" t="s">
        <v>18</v>
      </c>
      <c r="F29" s="2" t="s">
        <v>18</v>
      </c>
      <c r="G29" s="2" t="s">
        <v>52</v>
      </c>
      <c r="H29" s="6">
        <v>57.96</v>
      </c>
      <c r="I29" s="30"/>
      <c r="J29" s="5" t="str">
        <f t="shared" si="0"/>
        <v xml:space="preserve"> </v>
      </c>
    </row>
    <row r="31" spans="1:10" ht="41.4" customHeight="1" x14ac:dyDescent="0.3">
      <c r="A31" s="18" t="s">
        <v>7</v>
      </c>
      <c r="B31" s="25"/>
      <c r="C31" s="20" t="s">
        <v>8</v>
      </c>
      <c r="D31" s="21" t="s">
        <v>9</v>
      </c>
      <c r="E31" s="21" t="s">
        <v>10</v>
      </c>
      <c r="F31" s="21" t="s">
        <v>11</v>
      </c>
      <c r="G31" s="18" t="s">
        <v>12</v>
      </c>
      <c r="H31" s="22" t="s">
        <v>13</v>
      </c>
      <c r="I31" s="18" t="s">
        <v>14</v>
      </c>
      <c r="J31" s="18" t="s">
        <v>15</v>
      </c>
    </row>
    <row r="32" spans="1:10" ht="28.95" customHeight="1" x14ac:dyDescent="0.3">
      <c r="A32" s="9" t="s">
        <v>53</v>
      </c>
      <c r="B32" s="8"/>
      <c r="C32" s="2" t="s">
        <v>54</v>
      </c>
      <c r="D32" s="2" t="s">
        <v>55</v>
      </c>
      <c r="E32" s="10"/>
      <c r="F32" s="10"/>
      <c r="G32" s="7" t="s">
        <v>56</v>
      </c>
      <c r="H32" s="3">
        <v>42.89</v>
      </c>
      <c r="I32" s="30"/>
      <c r="J32" s="34" t="str">
        <f>IF(I32*H32=0," ",I32*H32)</f>
        <v xml:space="preserve"> </v>
      </c>
    </row>
    <row r="33" spans="1:10" ht="28.95" customHeight="1" x14ac:dyDescent="0.3">
      <c r="A33" s="9" t="s">
        <v>57</v>
      </c>
      <c r="B33" s="8"/>
      <c r="C33" s="9" t="s">
        <v>58</v>
      </c>
      <c r="D33" s="10"/>
      <c r="E33" s="2" t="s">
        <v>55</v>
      </c>
      <c r="F33" s="2" t="s">
        <v>55</v>
      </c>
      <c r="G33" s="7" t="s">
        <v>56</v>
      </c>
      <c r="H33" s="3">
        <v>63</v>
      </c>
      <c r="I33" s="30"/>
      <c r="J33" s="34" t="str">
        <f t="shared" ref="J33:J42" si="1">IF(I33*H33=0," ",I33*H33)</f>
        <v xml:space="preserve"> </v>
      </c>
    </row>
    <row r="34" spans="1:10" ht="28.95" customHeight="1" x14ac:dyDescent="0.3">
      <c r="A34" s="9" t="s">
        <v>59</v>
      </c>
      <c r="B34" s="8"/>
      <c r="C34" s="2" t="s">
        <v>60</v>
      </c>
      <c r="D34" s="2" t="s">
        <v>55</v>
      </c>
      <c r="E34" s="10"/>
      <c r="F34" s="10"/>
      <c r="G34" s="7" t="s">
        <v>56</v>
      </c>
      <c r="H34" s="3">
        <v>27.3</v>
      </c>
      <c r="I34" s="30"/>
      <c r="J34" s="34" t="str">
        <f t="shared" si="1"/>
        <v xml:space="preserve"> </v>
      </c>
    </row>
    <row r="35" spans="1:10" ht="28.95" customHeight="1" x14ac:dyDescent="0.3">
      <c r="A35" s="9" t="s">
        <v>61</v>
      </c>
      <c r="B35" s="8"/>
      <c r="C35" s="2" t="s">
        <v>62</v>
      </c>
      <c r="D35" s="10"/>
      <c r="E35" s="2" t="s">
        <v>55</v>
      </c>
      <c r="F35" s="2" t="s">
        <v>55</v>
      </c>
      <c r="G35" s="7" t="s">
        <v>56</v>
      </c>
      <c r="H35" s="3">
        <v>56.98</v>
      </c>
      <c r="I35" s="30"/>
      <c r="J35" s="34" t="str">
        <f t="shared" si="1"/>
        <v xml:space="preserve"> </v>
      </c>
    </row>
    <row r="36" spans="1:10" ht="28.95" customHeight="1" x14ac:dyDescent="0.3">
      <c r="A36" s="9" t="s">
        <v>63</v>
      </c>
      <c r="B36" s="8"/>
      <c r="C36" s="2" t="s">
        <v>64</v>
      </c>
      <c r="D36" s="10"/>
      <c r="E36" s="2" t="s">
        <v>55</v>
      </c>
      <c r="F36" s="2" t="s">
        <v>55</v>
      </c>
      <c r="G36" s="7" t="s">
        <v>56</v>
      </c>
      <c r="H36" s="11">
        <v>63</v>
      </c>
      <c r="I36" s="31"/>
      <c r="J36" s="34" t="str">
        <f t="shared" si="1"/>
        <v xml:space="preserve"> </v>
      </c>
    </row>
    <row r="37" spans="1:10" ht="28.95" customHeight="1" x14ac:dyDescent="0.3">
      <c r="A37" s="9" t="s">
        <v>65</v>
      </c>
      <c r="B37" s="8"/>
      <c r="C37" s="2" t="s">
        <v>66</v>
      </c>
      <c r="D37" s="10"/>
      <c r="E37" s="2" t="s">
        <v>55</v>
      </c>
      <c r="F37" s="2" t="s">
        <v>55</v>
      </c>
      <c r="G37" s="7" t="s">
        <v>56</v>
      </c>
      <c r="H37" s="11">
        <v>63</v>
      </c>
      <c r="I37" s="31"/>
      <c r="J37" s="34" t="str">
        <f t="shared" si="1"/>
        <v xml:space="preserve"> </v>
      </c>
    </row>
    <row r="38" spans="1:10" ht="28.95" customHeight="1" x14ac:dyDescent="0.3">
      <c r="A38" s="9" t="s">
        <v>67</v>
      </c>
      <c r="B38" s="8"/>
      <c r="C38" s="2" t="s">
        <v>68</v>
      </c>
      <c r="D38" s="10"/>
      <c r="E38" s="2" t="s">
        <v>55</v>
      </c>
      <c r="F38" s="2" t="s">
        <v>55</v>
      </c>
      <c r="G38" s="7" t="s">
        <v>56</v>
      </c>
      <c r="H38" s="11">
        <v>63</v>
      </c>
      <c r="I38" s="31"/>
      <c r="J38" s="34" t="str">
        <f t="shared" si="1"/>
        <v xml:space="preserve"> </v>
      </c>
    </row>
    <row r="39" spans="1:10" ht="28.95" customHeight="1" x14ac:dyDescent="0.3">
      <c r="A39" s="9" t="s">
        <v>69</v>
      </c>
      <c r="B39" s="8"/>
      <c r="C39" s="2" t="s">
        <v>70</v>
      </c>
      <c r="D39" s="10"/>
      <c r="E39" s="2" t="s">
        <v>55</v>
      </c>
      <c r="F39" s="2" t="s">
        <v>55</v>
      </c>
      <c r="G39" s="7" t="s">
        <v>56</v>
      </c>
      <c r="H39" s="3">
        <v>84.7</v>
      </c>
      <c r="I39" s="30"/>
      <c r="J39" s="34" t="str">
        <f t="shared" si="1"/>
        <v xml:space="preserve"> </v>
      </c>
    </row>
    <row r="40" spans="1:10" ht="28.95" customHeight="1" x14ac:dyDescent="0.3">
      <c r="A40" s="9" t="s">
        <v>71</v>
      </c>
      <c r="B40" s="8"/>
      <c r="C40" s="2" t="s">
        <v>72</v>
      </c>
      <c r="D40" s="10"/>
      <c r="E40" s="2" t="s">
        <v>55</v>
      </c>
      <c r="F40" s="2" t="s">
        <v>55</v>
      </c>
      <c r="G40" s="7" t="s">
        <v>56</v>
      </c>
      <c r="H40" s="3">
        <v>84.7</v>
      </c>
      <c r="I40" s="30"/>
      <c r="J40" s="34" t="str">
        <f t="shared" si="1"/>
        <v xml:space="preserve"> </v>
      </c>
    </row>
    <row r="41" spans="1:10" ht="28.95" customHeight="1" x14ac:dyDescent="0.3">
      <c r="A41" s="9" t="s">
        <v>73</v>
      </c>
      <c r="B41" s="8"/>
      <c r="C41" s="2" t="s">
        <v>74</v>
      </c>
      <c r="D41" s="10"/>
      <c r="E41" s="2" t="s">
        <v>55</v>
      </c>
      <c r="F41" s="2" t="s">
        <v>55</v>
      </c>
      <c r="G41" s="7" t="s">
        <v>56</v>
      </c>
      <c r="H41" s="3">
        <v>133.32</v>
      </c>
      <c r="I41" s="30"/>
      <c r="J41" s="34" t="str">
        <f t="shared" si="1"/>
        <v xml:space="preserve"> </v>
      </c>
    </row>
    <row r="42" spans="1:10" ht="28.8" x14ac:dyDescent="0.3">
      <c r="A42" s="9" t="s">
        <v>75</v>
      </c>
      <c r="B42" s="8"/>
      <c r="C42" s="2" t="s">
        <v>76</v>
      </c>
      <c r="D42" s="10"/>
      <c r="E42" s="2" t="s">
        <v>55</v>
      </c>
      <c r="F42" s="2" t="s">
        <v>55</v>
      </c>
      <c r="G42" s="7" t="s">
        <v>56</v>
      </c>
      <c r="H42" s="3">
        <v>42.89</v>
      </c>
      <c r="I42" s="30"/>
      <c r="J42" s="34" t="str">
        <f t="shared" si="1"/>
        <v xml:space="preserve"> </v>
      </c>
    </row>
    <row r="43" spans="1:10" x14ac:dyDescent="0.3">
      <c r="A43" s="40" t="s">
        <v>77</v>
      </c>
      <c r="B43" s="40"/>
      <c r="C43" s="40"/>
      <c r="D43" s="40"/>
      <c r="E43" s="40"/>
      <c r="F43" s="40"/>
      <c r="G43" s="40"/>
      <c r="H43" s="27"/>
      <c r="I43" s="26"/>
      <c r="J43" s="26"/>
    </row>
    <row r="44" spans="1:10" ht="43.2" customHeight="1" x14ac:dyDescent="0.3">
      <c r="A44" s="18" t="s">
        <v>7</v>
      </c>
      <c r="B44" s="25"/>
      <c r="C44" s="20" t="s">
        <v>8</v>
      </c>
      <c r="D44" s="21" t="s">
        <v>9</v>
      </c>
      <c r="E44" s="21" t="s">
        <v>10</v>
      </c>
      <c r="F44" s="21" t="s">
        <v>11</v>
      </c>
      <c r="G44" s="18" t="s">
        <v>12</v>
      </c>
      <c r="H44" s="22" t="s">
        <v>13</v>
      </c>
      <c r="I44" s="18" t="s">
        <v>14</v>
      </c>
      <c r="J44" s="18" t="s">
        <v>15</v>
      </c>
    </row>
    <row r="45" spans="1:10" ht="28.8" x14ac:dyDescent="0.3">
      <c r="A45" s="9" t="s">
        <v>78</v>
      </c>
      <c r="B45" s="8"/>
      <c r="C45" s="2" t="s">
        <v>79</v>
      </c>
      <c r="D45" s="2" t="s">
        <v>55</v>
      </c>
      <c r="E45" s="2" t="s">
        <v>55</v>
      </c>
      <c r="F45" s="2" t="s">
        <v>55</v>
      </c>
      <c r="G45" s="2" t="s">
        <v>80</v>
      </c>
      <c r="H45" s="3">
        <v>35.9</v>
      </c>
      <c r="I45" s="30"/>
      <c r="J45" s="34" t="str">
        <f>IF(I45*H45=0," ",I45*H45)</f>
        <v xml:space="preserve"> </v>
      </c>
    </row>
    <row r="46" spans="1:10" ht="28.8" x14ac:dyDescent="0.3">
      <c r="A46" s="9" t="s">
        <v>81</v>
      </c>
      <c r="B46" s="8"/>
      <c r="C46" s="2" t="s">
        <v>82</v>
      </c>
      <c r="D46" s="10"/>
      <c r="E46" s="2" t="s">
        <v>55</v>
      </c>
      <c r="F46" s="10"/>
      <c r="G46" s="2" t="s">
        <v>80</v>
      </c>
      <c r="H46" s="3">
        <v>41.75</v>
      </c>
      <c r="I46" s="30"/>
      <c r="J46" s="34" t="str">
        <f t="shared" ref="J46:J59" si="2">IF(I46*H46=0," ",I46*H46)</f>
        <v xml:space="preserve"> </v>
      </c>
    </row>
    <row r="47" spans="1:10" ht="28.8" x14ac:dyDescent="0.3">
      <c r="A47" s="9" t="s">
        <v>83</v>
      </c>
      <c r="B47" s="8"/>
      <c r="C47" s="2" t="s">
        <v>84</v>
      </c>
      <c r="D47" s="10"/>
      <c r="E47" s="2" t="s">
        <v>55</v>
      </c>
      <c r="F47" s="10"/>
      <c r="G47" s="2" t="s">
        <v>80</v>
      </c>
      <c r="H47" s="3">
        <v>51.8</v>
      </c>
      <c r="I47" s="30"/>
      <c r="J47" s="34" t="str">
        <f t="shared" si="2"/>
        <v xml:space="preserve"> </v>
      </c>
    </row>
    <row r="48" spans="1:10" ht="28.8" x14ac:dyDescent="0.3">
      <c r="A48" s="9" t="s">
        <v>85</v>
      </c>
      <c r="B48" s="8"/>
      <c r="C48" s="2" t="s">
        <v>86</v>
      </c>
      <c r="D48" s="2" t="s">
        <v>55</v>
      </c>
      <c r="E48" s="2" t="s">
        <v>55</v>
      </c>
      <c r="F48" s="2" t="s">
        <v>55</v>
      </c>
      <c r="G48" s="2" t="s">
        <v>80</v>
      </c>
      <c r="H48" s="3">
        <v>52</v>
      </c>
      <c r="I48" s="30"/>
      <c r="J48" s="34" t="str">
        <f t="shared" si="2"/>
        <v xml:space="preserve"> </v>
      </c>
    </row>
    <row r="49" spans="1:10" ht="28.8" x14ac:dyDescent="0.3">
      <c r="A49" s="9" t="s">
        <v>87</v>
      </c>
      <c r="B49" s="8"/>
      <c r="C49" s="2" t="s">
        <v>88</v>
      </c>
      <c r="D49" s="10"/>
      <c r="E49" s="2" t="s">
        <v>55</v>
      </c>
      <c r="F49" s="2" t="s">
        <v>55</v>
      </c>
      <c r="G49" s="2" t="s">
        <v>80</v>
      </c>
      <c r="H49" s="3">
        <v>41.75</v>
      </c>
      <c r="I49" s="30"/>
      <c r="J49" s="34" t="str">
        <f t="shared" si="2"/>
        <v xml:space="preserve"> </v>
      </c>
    </row>
    <row r="50" spans="1:10" ht="28.8" x14ac:dyDescent="0.3">
      <c r="A50" s="9" t="s">
        <v>89</v>
      </c>
      <c r="B50" s="8"/>
      <c r="C50" s="2" t="s">
        <v>90</v>
      </c>
      <c r="D50" s="10"/>
      <c r="E50" s="2" t="s">
        <v>55</v>
      </c>
      <c r="F50" s="2" t="s">
        <v>55</v>
      </c>
      <c r="G50" s="2" t="s">
        <v>80</v>
      </c>
      <c r="H50" s="3">
        <v>51.8</v>
      </c>
      <c r="I50" s="30"/>
      <c r="J50" s="34" t="str">
        <f t="shared" si="2"/>
        <v xml:space="preserve"> </v>
      </c>
    </row>
    <row r="51" spans="1:10" ht="28.8" x14ac:dyDescent="0.3">
      <c r="A51" s="9" t="s">
        <v>91</v>
      </c>
      <c r="B51" s="8"/>
      <c r="C51" s="2" t="s">
        <v>92</v>
      </c>
      <c r="D51" s="2" t="s">
        <v>55</v>
      </c>
      <c r="E51" s="2" t="s">
        <v>55</v>
      </c>
      <c r="F51" s="2" t="s">
        <v>55</v>
      </c>
      <c r="G51" s="2" t="s">
        <v>80</v>
      </c>
      <c r="H51" s="3">
        <v>52</v>
      </c>
      <c r="I51" s="30"/>
      <c r="J51" s="34" t="str">
        <f t="shared" si="2"/>
        <v xml:space="preserve"> </v>
      </c>
    </row>
    <row r="52" spans="1:10" ht="28.8" x14ac:dyDescent="0.3">
      <c r="A52" s="9" t="s">
        <v>93</v>
      </c>
      <c r="B52" s="8"/>
      <c r="C52" s="2" t="s">
        <v>94</v>
      </c>
      <c r="D52" s="2" t="s">
        <v>55</v>
      </c>
      <c r="E52" s="2" t="s">
        <v>55</v>
      </c>
      <c r="F52" s="9" t="s">
        <v>18</v>
      </c>
      <c r="G52" s="2" t="s">
        <v>80</v>
      </c>
      <c r="H52" s="3">
        <v>52</v>
      </c>
      <c r="I52" s="30"/>
      <c r="J52" s="34" t="str">
        <f t="shared" si="2"/>
        <v xml:space="preserve"> </v>
      </c>
    </row>
    <row r="53" spans="1:10" ht="28.8" x14ac:dyDescent="0.3">
      <c r="A53" s="9" t="s">
        <v>95</v>
      </c>
      <c r="B53" s="8"/>
      <c r="C53" s="2" t="s">
        <v>96</v>
      </c>
      <c r="D53" s="2" t="s">
        <v>55</v>
      </c>
      <c r="E53" s="2" t="s">
        <v>55</v>
      </c>
      <c r="F53" s="2" t="s">
        <v>55</v>
      </c>
      <c r="G53" s="2" t="s">
        <v>80</v>
      </c>
      <c r="H53" s="3">
        <v>52</v>
      </c>
      <c r="I53" s="30"/>
      <c r="J53" s="34" t="str">
        <f t="shared" si="2"/>
        <v xml:space="preserve"> </v>
      </c>
    </row>
    <row r="54" spans="1:10" ht="35.4" customHeight="1" x14ac:dyDescent="0.3">
      <c r="A54" s="9" t="s">
        <v>97</v>
      </c>
      <c r="B54" s="8"/>
      <c r="C54" s="2" t="s">
        <v>98</v>
      </c>
      <c r="D54" s="2" t="s">
        <v>55</v>
      </c>
      <c r="E54" s="2" t="s">
        <v>55</v>
      </c>
      <c r="F54" s="2" t="s">
        <v>55</v>
      </c>
      <c r="G54" s="2" t="s">
        <v>80</v>
      </c>
      <c r="H54" s="3">
        <v>52</v>
      </c>
      <c r="I54" s="30"/>
      <c r="J54" s="34" t="str">
        <f t="shared" si="2"/>
        <v xml:space="preserve"> </v>
      </c>
    </row>
    <row r="55" spans="1:10" ht="28.8" x14ac:dyDescent="0.3">
      <c r="A55" s="9" t="s">
        <v>99</v>
      </c>
      <c r="B55" s="8"/>
      <c r="C55" s="2" t="s">
        <v>100</v>
      </c>
      <c r="D55" s="2" t="s">
        <v>55</v>
      </c>
      <c r="E55" s="2" t="s">
        <v>55</v>
      </c>
      <c r="F55" s="2" t="s">
        <v>55</v>
      </c>
      <c r="G55" s="2" t="s">
        <v>80</v>
      </c>
      <c r="H55" s="3">
        <v>52</v>
      </c>
      <c r="I55" s="30"/>
      <c r="J55" s="34" t="str">
        <f t="shared" si="2"/>
        <v xml:space="preserve"> </v>
      </c>
    </row>
    <row r="56" spans="1:10" ht="28.8" x14ac:dyDescent="0.3">
      <c r="A56" s="9" t="s">
        <v>101</v>
      </c>
      <c r="B56" s="8"/>
      <c r="C56" s="2" t="s">
        <v>102</v>
      </c>
      <c r="D56" s="2" t="s">
        <v>55</v>
      </c>
      <c r="E56" s="2" t="s">
        <v>55</v>
      </c>
      <c r="F56" s="2" t="s">
        <v>55</v>
      </c>
      <c r="G56" s="2" t="s">
        <v>80</v>
      </c>
      <c r="H56" s="3">
        <v>41.58</v>
      </c>
      <c r="I56" s="30"/>
      <c r="J56" s="34" t="str">
        <f t="shared" si="2"/>
        <v xml:space="preserve"> </v>
      </c>
    </row>
    <row r="57" spans="1:10" ht="28.8" x14ac:dyDescent="0.3">
      <c r="A57" s="9" t="s">
        <v>103</v>
      </c>
      <c r="B57" s="8"/>
      <c r="C57" s="2" t="s">
        <v>104</v>
      </c>
      <c r="D57" s="2" t="s">
        <v>55</v>
      </c>
      <c r="E57" s="2" t="s">
        <v>55</v>
      </c>
      <c r="F57" s="2" t="s">
        <v>55</v>
      </c>
      <c r="G57" s="2" t="s">
        <v>80</v>
      </c>
      <c r="H57" s="3">
        <v>38.54</v>
      </c>
      <c r="I57" s="30"/>
      <c r="J57" s="34" t="str">
        <f t="shared" si="2"/>
        <v xml:space="preserve"> </v>
      </c>
    </row>
    <row r="58" spans="1:10" ht="28.8" x14ac:dyDescent="0.3">
      <c r="A58" s="9" t="s">
        <v>105</v>
      </c>
      <c r="B58" s="8"/>
      <c r="C58" s="2" t="s">
        <v>106</v>
      </c>
      <c r="D58" s="2" t="s">
        <v>55</v>
      </c>
      <c r="E58" s="2" t="s">
        <v>55</v>
      </c>
      <c r="F58" s="2" t="s">
        <v>55</v>
      </c>
      <c r="G58" s="2" t="s">
        <v>80</v>
      </c>
      <c r="H58" s="3">
        <v>39.840000000000003</v>
      </c>
      <c r="I58" s="30"/>
      <c r="J58" s="34" t="str">
        <f t="shared" si="2"/>
        <v xml:space="preserve"> </v>
      </c>
    </row>
    <row r="59" spans="1:10" ht="43.2" x14ac:dyDescent="0.3">
      <c r="A59" s="9" t="s">
        <v>107</v>
      </c>
      <c r="B59" s="8"/>
      <c r="C59" s="2" t="s">
        <v>108</v>
      </c>
      <c r="D59" s="10"/>
      <c r="E59" s="2" t="s">
        <v>55</v>
      </c>
      <c r="F59" s="2" t="s">
        <v>55</v>
      </c>
      <c r="G59" s="2" t="s">
        <v>109</v>
      </c>
      <c r="H59" s="3">
        <v>52.92</v>
      </c>
      <c r="I59" s="30"/>
      <c r="J59" s="34" t="str">
        <f t="shared" si="2"/>
        <v xml:space="preserve"> </v>
      </c>
    </row>
    <row r="60" spans="1:10" ht="6.6" customHeight="1" x14ac:dyDescent="0.3">
      <c r="A60" s="40" t="s">
        <v>110</v>
      </c>
      <c r="B60" s="40"/>
      <c r="C60" s="40"/>
      <c r="D60" s="40"/>
      <c r="E60" s="40"/>
      <c r="F60" s="40"/>
      <c r="G60" s="40"/>
      <c r="H60" s="27"/>
      <c r="I60" s="26"/>
      <c r="J60" s="26"/>
    </row>
    <row r="61" spans="1:10" ht="48" customHeight="1" x14ac:dyDescent="0.3">
      <c r="A61" s="18" t="s">
        <v>7</v>
      </c>
      <c r="B61" s="25"/>
      <c r="C61" s="20" t="s">
        <v>8</v>
      </c>
      <c r="D61" s="21" t="s">
        <v>9</v>
      </c>
      <c r="E61" s="21" t="s">
        <v>10</v>
      </c>
      <c r="F61" s="21" t="s">
        <v>11</v>
      </c>
      <c r="G61" s="18" t="s">
        <v>12</v>
      </c>
      <c r="H61" s="22" t="s">
        <v>13</v>
      </c>
      <c r="I61" s="18" t="s">
        <v>14</v>
      </c>
      <c r="J61" s="18" t="s">
        <v>15</v>
      </c>
    </row>
    <row r="62" spans="1:10" ht="28.8" x14ac:dyDescent="0.3">
      <c r="A62" s="36" t="s">
        <v>111</v>
      </c>
      <c r="B62" s="36"/>
      <c r="C62" s="36"/>
      <c r="D62" s="13" t="s">
        <v>112</v>
      </c>
      <c r="E62" s="13" t="s">
        <v>113</v>
      </c>
      <c r="F62" s="13" t="s">
        <v>114</v>
      </c>
      <c r="G62" s="7"/>
      <c r="H62" s="12"/>
      <c r="I62" s="4"/>
      <c r="J62" s="7"/>
    </row>
    <row r="63" spans="1:10" ht="43.8" customHeight="1" x14ac:dyDescent="0.3">
      <c r="A63" s="9" t="s">
        <v>115</v>
      </c>
      <c r="B63" s="8"/>
      <c r="C63" s="2" t="s">
        <v>116</v>
      </c>
      <c r="D63" s="10"/>
      <c r="E63" s="2" t="s">
        <v>55</v>
      </c>
      <c r="F63" s="2" t="s">
        <v>55</v>
      </c>
      <c r="G63" s="7" t="s">
        <v>56</v>
      </c>
      <c r="H63" s="3">
        <v>45.36</v>
      </c>
      <c r="I63" s="30"/>
      <c r="J63" s="34" t="str">
        <f>IF(I63*H63=0," ",I63*H63)</f>
        <v xml:space="preserve"> </v>
      </c>
    </row>
    <row r="64" spans="1:10" ht="40.799999999999997" customHeight="1" x14ac:dyDescent="0.3">
      <c r="A64" s="9" t="s">
        <v>117</v>
      </c>
      <c r="B64" s="8"/>
      <c r="C64" s="2" t="s">
        <v>118</v>
      </c>
      <c r="D64" s="10"/>
      <c r="E64" s="2" t="s">
        <v>55</v>
      </c>
      <c r="F64" s="2" t="s">
        <v>55</v>
      </c>
      <c r="G64" s="7" t="s">
        <v>56</v>
      </c>
      <c r="H64" s="3">
        <v>55.44</v>
      </c>
      <c r="I64" s="30"/>
      <c r="J64" s="34" t="str">
        <f t="shared" ref="J64:J65" si="3">IF(I64*H64=0," ",I64*H64)</f>
        <v xml:space="preserve"> </v>
      </c>
    </row>
    <row r="65" spans="1:10" ht="36.6" customHeight="1" x14ac:dyDescent="0.3">
      <c r="A65" s="9" t="s">
        <v>119</v>
      </c>
      <c r="B65" s="8"/>
      <c r="C65" s="2" t="s">
        <v>120</v>
      </c>
      <c r="D65" s="2" t="s">
        <v>55</v>
      </c>
      <c r="E65" s="10"/>
      <c r="F65" s="10"/>
      <c r="G65" s="7" t="s">
        <v>56</v>
      </c>
      <c r="H65" s="3">
        <v>15.12</v>
      </c>
      <c r="I65" s="30"/>
      <c r="J65" s="34" t="str">
        <f t="shared" si="3"/>
        <v xml:space="preserve"> </v>
      </c>
    </row>
    <row r="68" spans="1:10" x14ac:dyDescent="0.3">
      <c r="I68" s="32" t="s">
        <v>15</v>
      </c>
      <c r="J68" s="33">
        <f>SUM(J14:J65)</f>
        <v>0</v>
      </c>
    </row>
    <row r="69" spans="1:10" x14ac:dyDescent="0.3">
      <c r="I69" s="32" t="s">
        <v>121</v>
      </c>
      <c r="J69" s="33">
        <f>J68*1.2</f>
        <v>0</v>
      </c>
    </row>
    <row r="70" spans="1:10" x14ac:dyDescent="0.3">
      <c r="I70" s="32" t="s">
        <v>122</v>
      </c>
      <c r="J70" s="33">
        <f>J69-J68</f>
        <v>0</v>
      </c>
    </row>
  </sheetData>
  <sheetProtection selectLockedCells="1"/>
  <mergeCells count="7">
    <mergeCell ref="A62:C62"/>
    <mergeCell ref="A9:J9"/>
    <mergeCell ref="A11:J11"/>
    <mergeCell ref="B20:B21"/>
    <mergeCell ref="A43:G43"/>
    <mergeCell ref="A60:G60"/>
    <mergeCell ref="A10:J10"/>
  </mergeCells>
  <phoneticPr fontId="1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Edikio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olivier gonnod</cp:lastModifiedBy>
  <dcterms:created xsi:type="dcterms:W3CDTF">2022-02-17T16:30:01Z</dcterms:created>
  <dcterms:modified xsi:type="dcterms:W3CDTF">2022-11-24T20:10:45Z</dcterms:modified>
</cp:coreProperties>
</file>